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D:\Quy dinh cua PHONG CTHS\Quy dinh cua PHONG CTHS\QyD-105 danh gia ren luyen hoc sinh\"/>
    </mc:Choice>
  </mc:AlternateContent>
  <xr:revisionPtr revIDLastSave="0" documentId="13_ncr:1_{12EC81E8-2BE9-4F3E-BF4E-B926A0BDD27E}" xr6:coauthVersionLast="47" xr6:coauthVersionMax="47" xr10:uidLastSave="{00000000-0000-0000-0000-000000000000}"/>
  <bookViews>
    <workbookView xWindow="-120" yWindow="-120" windowWidth="20730" windowHeight="11160" firstSheet="3" activeTab="7" xr2:uid="{00000000-000D-0000-FFFF-FFFF00000000}"/>
  </bookViews>
  <sheets>
    <sheet name="BM-02 TĐG" sheetId="5" r:id="rId1"/>
    <sheet name="BM-05a HKI" sheetId="2" r:id="rId2"/>
    <sheet name="BM-05a HKII" sheetId="6" r:id="rId3"/>
    <sheet name="BM-05b Nam hoc I" sheetId="3" r:id="rId4"/>
    <sheet name="BM-05a HKIII" sheetId="8" r:id="rId5"/>
    <sheet name="BM-05a HKIV" sheetId="7" r:id="rId6"/>
    <sheet name="BM-05b Nam hoc II" sheetId="9" r:id="rId7"/>
    <sheet name="BM-05c Toan khoa" sheetId="4"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4" l="1"/>
  <c r="F12" i="4"/>
  <c r="F13" i="4"/>
  <c r="F14" i="4"/>
  <c r="G14" i="4" s="1"/>
  <c r="F15" i="4"/>
  <c r="F16" i="4"/>
  <c r="F17" i="4"/>
  <c r="F18" i="4"/>
  <c r="G18" i="4" s="1"/>
  <c r="F19" i="4"/>
  <c r="F20" i="4"/>
  <c r="F21" i="4"/>
  <c r="F22" i="4"/>
  <c r="G22" i="4" s="1"/>
  <c r="F23" i="4"/>
  <c r="F24" i="4"/>
  <c r="F25" i="4"/>
  <c r="F26" i="4"/>
  <c r="G26" i="4" s="1"/>
  <c r="F27" i="4"/>
  <c r="F28" i="4"/>
  <c r="F29" i="4"/>
  <c r="F30" i="4"/>
  <c r="G30" i="4" s="1"/>
  <c r="F31" i="4"/>
  <c r="F32" i="4"/>
  <c r="F34" i="4"/>
  <c r="G34" i="4" s="1"/>
  <c r="F35" i="4"/>
  <c r="F36" i="4"/>
  <c r="F37" i="4"/>
  <c r="F10" i="4"/>
  <c r="G10" i="4" s="1"/>
  <c r="F11" i="9"/>
  <c r="F12" i="9"/>
  <c r="F13" i="9"/>
  <c r="F14" i="9"/>
  <c r="F15" i="9"/>
  <c r="F16" i="9"/>
  <c r="F17" i="9"/>
  <c r="F18" i="9"/>
  <c r="F19" i="9"/>
  <c r="F20" i="9"/>
  <c r="F21" i="9"/>
  <c r="F22" i="9"/>
  <c r="F23" i="9"/>
  <c r="F24" i="9"/>
  <c r="F25" i="9"/>
  <c r="F26" i="9"/>
  <c r="F27" i="9"/>
  <c r="F28" i="9"/>
  <c r="F29" i="9"/>
  <c r="F30" i="9"/>
  <c r="F31" i="9"/>
  <c r="F32" i="9"/>
  <c r="F33" i="9"/>
  <c r="F34" i="9"/>
  <c r="G34" i="9" s="1"/>
  <c r="F35" i="9"/>
  <c r="F36" i="9"/>
  <c r="F37" i="9"/>
  <c r="F10" i="9"/>
  <c r="G37" i="9"/>
  <c r="G36" i="9"/>
  <c r="G35" i="9"/>
  <c r="G33" i="9"/>
  <c r="G32" i="9"/>
  <c r="G31" i="9"/>
  <c r="G30" i="9"/>
  <c r="G29" i="9"/>
  <c r="G28" i="9"/>
  <c r="G27" i="9"/>
  <c r="G26" i="9"/>
  <c r="G25" i="9"/>
  <c r="G24" i="9"/>
  <c r="G23" i="9"/>
  <c r="G22" i="9"/>
  <c r="G21" i="9"/>
  <c r="G20" i="9"/>
  <c r="G19" i="9"/>
  <c r="G18" i="9"/>
  <c r="G17" i="9"/>
  <c r="G16" i="9"/>
  <c r="G15" i="9"/>
  <c r="G14" i="9"/>
  <c r="G13" i="9"/>
  <c r="G12" i="9"/>
  <c r="G11" i="9"/>
  <c r="G10" i="9"/>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F11" i="3"/>
  <c r="G11" i="3" s="1"/>
  <c r="F12" i="3"/>
  <c r="G12" i="3"/>
  <c r="F13" i="3"/>
  <c r="G13" i="3" s="1"/>
  <c r="F14" i="3"/>
  <c r="G14" i="3"/>
  <c r="F15" i="3"/>
  <c r="G15" i="3" s="1"/>
  <c r="F16" i="3"/>
  <c r="G16" i="3"/>
  <c r="F17" i="3"/>
  <c r="G17" i="3" s="1"/>
  <c r="F18" i="3"/>
  <c r="G18" i="3"/>
  <c r="F19" i="3"/>
  <c r="G19" i="3" s="1"/>
  <c r="F20" i="3"/>
  <c r="G20" i="3"/>
  <c r="F21" i="3"/>
  <c r="G21" i="3" s="1"/>
  <c r="F22" i="3"/>
  <c r="G22" i="3"/>
  <c r="F23" i="3"/>
  <c r="G23" i="3" s="1"/>
  <c r="F24" i="3"/>
  <c r="G24" i="3"/>
  <c r="F25" i="3"/>
  <c r="G25" i="3" s="1"/>
  <c r="F26" i="3"/>
  <c r="G26" i="3"/>
  <c r="F27" i="3"/>
  <c r="G27" i="3" s="1"/>
  <c r="F28" i="3"/>
  <c r="G28" i="3"/>
  <c r="F29" i="3"/>
  <c r="G29" i="3" s="1"/>
  <c r="F30" i="3"/>
  <c r="G30" i="3"/>
  <c r="F31" i="3"/>
  <c r="G31" i="3" s="1"/>
  <c r="F32" i="3"/>
  <c r="G32" i="3"/>
  <c r="F33" i="3"/>
  <c r="G33" i="3" s="1"/>
  <c r="F34" i="3"/>
  <c r="G34" i="3"/>
  <c r="F35" i="3"/>
  <c r="G35" i="3" s="1"/>
  <c r="F36" i="3"/>
  <c r="G36" i="3"/>
  <c r="F37" i="3"/>
  <c r="G37" i="3" s="1"/>
  <c r="G10" i="3"/>
  <c r="F10" i="3"/>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37" i="4"/>
  <c r="G36" i="4"/>
  <c r="G35" i="4"/>
  <c r="G33" i="4"/>
  <c r="G32" i="4"/>
  <c r="G31" i="4"/>
  <c r="G29" i="4"/>
  <c r="G28" i="4"/>
  <c r="G27" i="4"/>
  <c r="G25" i="4"/>
  <c r="G24" i="4"/>
  <c r="G23" i="4"/>
  <c r="G21" i="4"/>
  <c r="G20" i="4"/>
  <c r="G19" i="4"/>
  <c r="G17" i="4"/>
  <c r="G16" i="4"/>
  <c r="G15" i="4"/>
  <c r="G13" i="4"/>
  <c r="G12" i="4"/>
  <c r="G11" i="4"/>
  <c r="G25" i="2"/>
  <c r="G26" i="2"/>
  <c r="G27" i="2"/>
  <c r="G28" i="2"/>
  <c r="G29" i="2"/>
  <c r="G30" i="2"/>
  <c r="G31" i="2"/>
  <c r="G32" i="2"/>
  <c r="G33" i="2"/>
  <c r="G34" i="2"/>
  <c r="G35" i="2"/>
  <c r="G36" i="2"/>
  <c r="G37" i="2"/>
  <c r="G24" i="2" l="1"/>
  <c r="G23" i="2"/>
  <c r="G22" i="2"/>
  <c r="G21" i="2"/>
  <c r="G20" i="2"/>
  <c r="G19" i="2"/>
  <c r="G18" i="2"/>
  <c r="G17" i="2"/>
  <c r="G16" i="2"/>
  <c r="G15" i="2"/>
  <c r="G14" i="2"/>
  <c r="G13" i="2"/>
  <c r="G12" i="2"/>
  <c r="G11" i="2"/>
  <c r="G10" i="2"/>
</calcChain>
</file>

<file path=xl/sharedStrings.xml><?xml version="1.0" encoding="utf-8"?>
<sst xmlns="http://schemas.openxmlformats.org/spreadsheetml/2006/main" count="931" uniqueCount="249">
  <si>
    <t>TRƯỜNG TCN NHÂN ĐẠO</t>
  </si>
  <si>
    <t xml:space="preserve">GIÁO VIÊN CHỦ NHIỆM </t>
  </si>
  <si>
    <t>TT</t>
  </si>
  <si>
    <t>MSHS</t>
  </si>
  <si>
    <t>Ghi chú</t>
  </si>
  <si>
    <t>Họ và Tên</t>
  </si>
  <si>
    <t>Nguyễn Ngọc Chấn</t>
  </si>
  <si>
    <t>Quận 3 , ngày 31 tháng  12  năm 2023</t>
  </si>
  <si>
    <t>ỦY BAN NHÂN DÂN QUẬN 3                             CỘNG HÒA XÃ HỘI CHỦ NGHĨA VIỆT NAM</t>
  </si>
  <si>
    <t xml:space="preserve">  TRƯỜNG TCN NHÂN ĐẠO                                               Độc lập - Tự do - Hạnh phúc</t>
  </si>
  <si>
    <t>PHIẾU ĐÁNH GIÁ KẾT QUẢ RÈN LUYỆN CỦA HỌC SINH</t>
  </si>
  <si>
    <t>HỌC KỲ ..... NĂM HỌC 20… - 20…</t>
  </si>
  <si>
    <t>- Họ và tên: ………………………………….….….….……</t>
  </si>
  <si>
    <t>- Mã số người học: ……..................…Lớp: …………………</t>
  </si>
  <si>
    <t xml:space="preserve"> </t>
  </si>
  <si>
    <t>NỘI DUNG ĐÁNH GIÁ</t>
  </si>
  <si>
    <t>Mức điểm tối đa</t>
  </si>
  <si>
    <t>Điểm tự chấm</t>
  </si>
  <si>
    <t>Điểm  NGCN &amp; tập thể lớp</t>
  </si>
  <si>
    <t xml:space="preserve">Điểm </t>
  </si>
  <si>
    <t>I</t>
  </si>
  <si>
    <t>Ý thức, thái độ và kết quả học tập:</t>
  </si>
  <si>
    <t>1.</t>
  </si>
  <si>
    <t>Ý thức và thái độ trong học tập</t>
  </si>
  <si>
    <t>6</t>
  </si>
  <si>
    <t>Đi học đầy đủ, đúng giờ</t>
  </si>
  <si>
    <t>- Đi học muộn quá 15 phút: trừ 02 điểm/lần</t>
  </si>
  <si>
    <t>- Bỏ giờ học: trừ 03 điểm/lần</t>
  </si>
  <si>
    <t>- Nghỉ học không phép quá thời gian quy định (05 buổi không liên tục hoặc 03 buổi liên tục/01 học kỳ): 0 điểm</t>
  </si>
  <si>
    <t>2.</t>
  </si>
  <si>
    <t>Ý thức và thái độ tham gia các hoạt động học tập</t>
  </si>
  <si>
    <t>Tập trung chú ý nghe giảng và phát biểu trong giờ học</t>
  </si>
  <si>
    <t>- Nói chuyện, làm việc riêng trong giờ học, bị giáo viên nhắc nhở: trừ 01 điểm/lần</t>
  </si>
  <si>
    <t>- Sử dụng điện thoại trong giờ học, bị giáo viên nhắc nhở: trừ 01 điểm/lần</t>
  </si>
  <si>
    <t>3.</t>
  </si>
  <si>
    <t>Ý thức và thái độ tham gia các kỳ thi, cuộc thi</t>
  </si>
  <si>
    <t>- Không vi phạm nội quy thi: 06 điểm</t>
  </si>
  <si>
    <t>- Vi phạm từ 01 nội dung trong nội qui thi: trừ 02 điểm/lần</t>
  </si>
  <si>
    <t>- Vắng thi, không có lý do: 0 điểm</t>
  </si>
  <si>
    <t>4.</t>
  </si>
  <si>
    <t>Tinh thần vượt khó, phấn đấu vươn lên trong học tập</t>
  </si>
  <si>
    <t>5.</t>
  </si>
  <si>
    <t>Kết quả học tập</t>
  </si>
  <si>
    <r>
      <t>+</t>
    </r>
    <r>
      <rPr>
        <sz val="7"/>
        <color theme="1"/>
        <rFont val="Times New Roman"/>
        <family val="1"/>
      </rPr>
      <t xml:space="preserve">     </t>
    </r>
    <r>
      <rPr>
        <sz val="12"/>
        <color theme="1"/>
        <rFont val="Times New Roman"/>
        <family val="1"/>
      </rPr>
      <t xml:space="preserve">Loại Xuất sắc </t>
    </r>
  </si>
  <si>
    <r>
      <t>+</t>
    </r>
    <r>
      <rPr>
        <sz val="7"/>
        <color theme="1"/>
        <rFont val="Times New Roman"/>
        <family val="1"/>
      </rPr>
      <t xml:space="preserve">     </t>
    </r>
    <r>
      <rPr>
        <sz val="12"/>
        <color theme="1"/>
        <rFont val="Times New Roman"/>
        <family val="1"/>
      </rPr>
      <t xml:space="preserve">Loại Giỏi </t>
    </r>
  </si>
  <si>
    <r>
      <t>+</t>
    </r>
    <r>
      <rPr>
        <sz val="7"/>
        <color theme="1"/>
        <rFont val="Times New Roman"/>
        <family val="1"/>
      </rPr>
      <t xml:space="preserve">     </t>
    </r>
    <r>
      <rPr>
        <sz val="12"/>
        <color theme="1"/>
        <rFont val="Times New Roman"/>
        <family val="1"/>
      </rPr>
      <t xml:space="preserve">Loại Khá </t>
    </r>
  </si>
  <si>
    <r>
      <t>+</t>
    </r>
    <r>
      <rPr>
        <sz val="7"/>
        <color theme="1"/>
        <rFont val="Times New Roman"/>
        <family val="1"/>
      </rPr>
      <t xml:space="preserve">     </t>
    </r>
    <r>
      <rPr>
        <sz val="12"/>
        <color theme="1"/>
        <rFont val="Times New Roman"/>
        <family val="1"/>
      </rPr>
      <t>Loại Trung bình</t>
    </r>
  </si>
  <si>
    <r>
      <t>+</t>
    </r>
    <r>
      <rPr>
        <sz val="7"/>
        <color theme="1"/>
        <rFont val="Times New Roman"/>
        <family val="1"/>
      </rPr>
      <t xml:space="preserve">     </t>
    </r>
    <r>
      <rPr>
        <sz val="12"/>
        <color theme="1"/>
        <rFont val="Times New Roman"/>
        <family val="1"/>
      </rPr>
      <t xml:space="preserve">Yếu </t>
    </r>
  </si>
  <si>
    <t>II</t>
  </si>
  <si>
    <t>Ý thức chấp hành pháp luật và nội quy, quy chế của Nhà trường</t>
  </si>
  <si>
    <t>Ý thức chấp hành các quy định của pháp luật đối với công dân, các văn bản chỉ đạo của Bộ, ngành, của cơ quan quản lý thực hiện trong Nhà trường</t>
  </si>
  <si>
    <t>3</t>
  </si>
  <si>
    <t>- Tuân thủ quy định của pháp luật, chấp hành sự phân công của khoa/BM: 03 điểm</t>
  </si>
  <si>
    <t>- Có từ 01 biên bản vi phạm trở lên từ các cơ quan hành chính gửi về trường: 0 điểm.</t>
  </si>
  <si>
    <t>- Không chấp hành sự phân công của khoa, của trường: 0 điểm</t>
  </si>
  <si>
    <t>Ý thức chấp hành các nội quy, quy chế và các quy định khác của Nhà trường</t>
  </si>
  <si>
    <t>Lễ phép với thầy cô, cán bộ và nhân viên của trường</t>
  </si>
  <si>
    <t>(Có thái độ vô lễ 01 lần trở lên: 0 điểm)</t>
  </si>
  <si>
    <t>Giao tiếp hòa nhã và đoàn kết với bạn bè</t>
  </si>
  <si>
    <t xml:space="preserve">(Có hành vi gây gổ, đánh nhau với bạn học cùng trường 01 lần trở lên: 0 điểm) </t>
  </si>
  <si>
    <t>Không nói tục, chửi thề trong lớp, trường</t>
  </si>
  <si>
    <t>Mỗi lần vi phạm trừ 01 điểm</t>
  </si>
  <si>
    <t>Tắt máy, xuống xe dẫn bộ khi ra vào cổng trường</t>
  </si>
  <si>
    <t>Mỗi lần vi phạm từ 01 điểm</t>
  </si>
  <si>
    <t xml:space="preserve">Áo đồng phục có bảng tên, mang giày/bata </t>
  </si>
  <si>
    <t>Mỗi lần vi phạm từ 01 nội dung trở lên trừ 01 điểm</t>
  </si>
  <si>
    <t>Các buổi họp lớp, họp khoa/bộ môn</t>
  </si>
  <si>
    <t>- Vắng không phép: trừ 02 điểm/01 buổi</t>
  </si>
  <si>
    <t xml:space="preserve">- Vắng có phép: trừ 01 điểm/2 buổi </t>
  </si>
  <si>
    <t>Đóng học phí, lệ phí, BHYT, BHTN đúng thời gian quy định</t>
  </si>
  <si>
    <r>
      <t>+</t>
    </r>
    <r>
      <rPr>
        <sz val="7"/>
        <color theme="1"/>
        <rFont val="Times New Roman"/>
        <family val="1"/>
      </rPr>
      <t> </t>
    </r>
    <r>
      <rPr>
        <sz val="12"/>
        <color theme="1"/>
        <rFont val="Times New Roman"/>
        <family val="1"/>
      </rPr>
      <t>Chậm đóng theo thời gian thông báo lần thứ 1: trừ 01 điểm/lần/ nội dung</t>
    </r>
  </si>
  <si>
    <r>
      <t>+</t>
    </r>
    <r>
      <rPr>
        <sz val="7"/>
        <color theme="1"/>
        <rFont val="Times New Roman"/>
        <family val="1"/>
      </rPr>
      <t> </t>
    </r>
    <r>
      <rPr>
        <sz val="12"/>
        <color theme="1"/>
        <rFont val="Times New Roman"/>
        <family val="1"/>
      </rPr>
      <t>Chậm đóng học phí theo thời gian thông báo lần thứ 2: 0 điểm</t>
    </r>
  </si>
  <si>
    <t>Có tham gia khám sức khoẻ đầu học kỳ:</t>
  </si>
  <si>
    <t>2</t>
  </si>
  <si>
    <t>+ Không tham gia khám sức khoẻ: 0 điểm</t>
  </si>
  <si>
    <t>Không hút thuốc trong khuôn viên nhà trường</t>
  </si>
  <si>
    <t>(01 lần vi phạm: 0 điểm và xử phạt vi phạm theo quy định cấm hút thuốc lá của nhà trường)</t>
  </si>
  <si>
    <t>Sử dụng đúng mục đích các trang thiết bị thực hành của lớp; Bảo vệ tài sản chung của trường (bàn, ghế, đèn, quạt …)</t>
  </si>
  <si>
    <r>
      <t>(S</t>
    </r>
    <r>
      <rPr>
        <i/>
        <sz val="12"/>
        <color theme="1"/>
        <rFont val="Times New Roman"/>
        <family val="1"/>
      </rPr>
      <t xml:space="preserve">ử dụng sai mục đích hoặc làm hỏng trang thiết bị, tài sản, bị giáo viên nhắc nhở: trừ 01 điểm/lần) </t>
    </r>
  </si>
  <si>
    <t>Ý thức tham gia các hoạt động chính trị - xã hội, văn hóa, văn nghệ, thể thao, phòng, chống tội phạm, tệ nạn xã hội, bạo lực học đường</t>
  </si>
  <si>
    <t>III</t>
  </si>
  <si>
    <r>
      <t>-</t>
    </r>
    <r>
      <rPr>
        <sz val="7"/>
        <color theme="1"/>
        <rFont val="Times New Roman"/>
        <family val="1"/>
      </rPr>
      <t xml:space="preserve">          </t>
    </r>
    <r>
      <rPr>
        <b/>
        <i/>
        <sz val="12"/>
        <color theme="1"/>
        <rFont val="Times New Roman"/>
        <family val="1"/>
      </rPr>
      <t>Ý thức và hiệu quả tham gia các hoạt động rèn luyện về chính trị, xã hội, văn hóa, văn nghệ, thể thao (học sinh là người khuyết tật, được đánh giá ý thức tham gia các hoạt động tuỳ theo tình trạng sức khoẻ phù hợp, đảm bảo sự công bằng trong từng trường hợp cụ thể)</t>
    </r>
  </si>
  <si>
    <t>10</t>
  </si>
  <si>
    <r>
      <t>-</t>
    </r>
    <r>
      <rPr>
        <sz val="7"/>
        <color theme="1"/>
        <rFont val="Times New Roman"/>
        <family val="1"/>
      </rPr>
      <t xml:space="preserve">          </t>
    </r>
    <r>
      <rPr>
        <b/>
        <i/>
        <sz val="12"/>
        <color theme="1"/>
        <rFont val="Times New Roman"/>
        <family val="1"/>
      </rPr>
      <t>Tham gia tích cực, đầy đủ các phong trào, hoạt động ngoại khoá và sinh hoạt chuyên đề do nhà trường, Đoàn trường,  Khoa/ bộ môn tổ chức</t>
    </r>
  </si>
  <si>
    <t>+ Đăng ký tham gia trực tiếp một trong các hoạt động văn nghệ, thể dục thể thao.....: 10 điểm</t>
  </si>
  <si>
    <t>+ Tham gia cổ vũ đầy đủ các phong trào của lớp, của trường: 04 điểm</t>
  </si>
  <si>
    <t>+ Không tham gia: trừ 01 điểm/lần</t>
  </si>
  <si>
    <t xml:space="preserve">Ý thức tham gia các hoạt động công ích, tình nguyện, công tác xã hội như Hiến máu Nhân đạo, Mùa hè xanh, Chiến dịch Hoa Phượng đỏ,  Về nguồn… do Đoàn trường tổ chức: </t>
  </si>
  <si>
    <t xml:space="preserve">- Tham gia 02 hoạt động trở lên: 10 điểm; </t>
  </si>
  <si>
    <t>- Tham gia 01 hoạt động: 05 điểm</t>
  </si>
  <si>
    <t>- Không tham gia hoạt động nào: 0 điểm</t>
  </si>
  <si>
    <t>Có tham gia đầy đủ các buổi tuyên truyền các quy định về sử dụng chất kích thích, gây nghiện, thuốc lá điện tử; về phòng, chống tội phạm và các tệ nạn xã hội trong trường</t>
  </si>
  <si>
    <t>Không tham gia: trừ 01 điểm/lần</t>
  </si>
  <si>
    <t>IV</t>
  </si>
  <si>
    <t>Ý thức và kết quả tham gia công tác cán bộ lớp, công tác đoàn thể, các tổ chức khác của nhà trường hoặc có thành tích xuất sắc trong học tập, rèn luyện được cơ quan có thẩm quyền khen thưởng</t>
  </si>
  <si>
    <t>* Đối với các thành viên trong lớp:</t>
  </si>
  <si>
    <t>Hỗ trợ và tham gia tích cực vào các hoạt động chung của lớp, của chi đoàn, của khoa/bộ môn và Nhà trường</t>
  </si>
  <si>
    <t>- Tham gia không đầy đủ: trừ 01 điểm/lần</t>
  </si>
  <si>
    <t>- Từ chối thực hiện/hỗ trợ các nhiệm vụ do GVCN/ BCS lớp/ Chi đoàn lớp giao: 0 điểm</t>
  </si>
  <si>
    <r>
      <t xml:space="preserve">Đạt thành tích trong học tập, rèn luyện được tặng giấy khen, chứng nhận cấp trường </t>
    </r>
    <r>
      <rPr>
        <b/>
        <sz val="12"/>
        <color theme="1"/>
        <rFont val="Times New Roman"/>
        <family val="1"/>
      </rPr>
      <t xml:space="preserve"> </t>
    </r>
  </si>
  <si>
    <t>Đạt thành tích trong học tập, rèn luyện được tặng bằng khen, giấy khen, chứng nhận của các cấp trên trường</t>
  </si>
  <si>
    <t>(Nếu được khen ở nhiều cấp cho cùng một việc thì lấy mức thưởng của mức khen cao nhất ở mục đó)</t>
  </si>
  <si>
    <t>* Đối với các thành viên ban cán sự lớp (lớp trưởng, lớp phó, tổ trưởng) hoặc các thành viên BCH chi đoàn:</t>
  </si>
  <si>
    <t>Về kết quả nhiệm vụ được phân công</t>
  </si>
  <si>
    <r>
      <t>+</t>
    </r>
    <r>
      <rPr>
        <sz val="7"/>
        <color theme="1"/>
        <rFont val="Times New Roman"/>
        <family val="1"/>
      </rPr>
      <t xml:space="preserve">  </t>
    </r>
    <r>
      <rPr>
        <sz val="12"/>
        <color theme="1"/>
        <rFont val="Times New Roman"/>
        <family val="1"/>
      </rPr>
      <t>Hoàn thành xuất sắc nhiệm vụ: 08 điểm</t>
    </r>
  </si>
  <si>
    <r>
      <t>+</t>
    </r>
    <r>
      <rPr>
        <sz val="7"/>
        <color theme="1"/>
        <rFont val="Times New Roman"/>
        <family val="1"/>
      </rPr>
      <t xml:space="preserve">  </t>
    </r>
    <r>
      <rPr>
        <sz val="12"/>
        <color theme="1"/>
        <rFont val="Times New Roman"/>
        <family val="1"/>
      </rPr>
      <t>Hoàn thành tốt nhiệm vụ: 06 điểm</t>
    </r>
  </si>
  <si>
    <r>
      <t>+</t>
    </r>
    <r>
      <rPr>
        <sz val="7"/>
        <color theme="1"/>
        <rFont val="Times New Roman"/>
        <family val="1"/>
      </rPr>
      <t xml:space="preserve">  </t>
    </r>
    <r>
      <rPr>
        <sz val="12"/>
        <color theme="1"/>
        <rFont val="Times New Roman"/>
        <family val="1"/>
      </rPr>
      <t>Hoàn thành nhiệm vụ: 02 điểm</t>
    </r>
  </si>
  <si>
    <r>
      <t>+</t>
    </r>
    <r>
      <rPr>
        <sz val="7"/>
        <color theme="1"/>
        <rFont val="Times New Roman"/>
        <family val="1"/>
      </rPr>
      <t xml:space="preserve">  </t>
    </r>
    <r>
      <rPr>
        <sz val="12"/>
        <color theme="1"/>
        <rFont val="Times New Roman"/>
        <family val="1"/>
      </rPr>
      <t>Không hoàn thành nhiệm vụ: 0 điểm</t>
    </r>
  </si>
  <si>
    <t>Vận động học sinh trong lớp tham gia các phong trào do trường, ĐTN trường tổ chức (tỉ lệ học sinh của lớp tham gia trên 90%)</t>
  </si>
  <si>
    <t>Lớp đạt từ 02 giấy khen/biểu dương trong các buổi Lễ tổng kết phong trào thi đua của nhà trường</t>
  </si>
  <si>
    <t>Hỗ trợ và tham gia tích cực trong Ban Tổ chức các Hội thi của Khoa, Trường</t>
  </si>
  <si>
    <t>V</t>
  </si>
  <si>
    <t>Phần điểm thưởng</t>
  </si>
  <si>
    <t>* Có và tích cực tham gia thực hiện mô hình, học cụ tự làm của lớp, khoa, bộ môn</t>
  </si>
  <si>
    <t>(Không tham gia: 0 điểm)</t>
  </si>
  <si>
    <t>TỔNG CỘNG:</t>
  </si>
  <si>
    <r>
      <t>Ghi chú</t>
    </r>
    <r>
      <rPr>
        <sz val="12"/>
        <color theme="1"/>
        <rFont val="Times New Roman"/>
        <family val="1"/>
      </rPr>
      <t>: Học sinh, sinh viên bị kỷ luật hình thức khiển trách thì kết quả rèn luyện không vượt quá loại khá, 
bị kỷ luật từ hình thức cảnh cáo trở lên thì kết quả rèn luyện không vượt quá loại trung bình.</t>
    </r>
  </si>
  <si>
    <r>
      <t xml:space="preserve">* Lưu ý: </t>
    </r>
    <r>
      <rPr>
        <i/>
        <sz val="12"/>
        <color theme="1"/>
        <rFont val="Times New Roman"/>
        <family val="1"/>
      </rPr>
      <t>Học sinh không tham gia họp đánh giá hoặc không nộp Phiếu đánh giá kết quả rèn luyện thì 
kết quả rèn luyện sẽ xếp loại</t>
    </r>
    <r>
      <rPr>
        <b/>
        <sz val="12"/>
        <color theme="1"/>
        <rFont val="Times New Roman"/>
        <family val="1"/>
      </rPr>
      <t xml:space="preserve"> YẾU</t>
    </r>
    <r>
      <rPr>
        <sz val="12"/>
        <color theme="1"/>
        <rFont val="Times New Roman"/>
        <family val="1"/>
      </rPr>
      <t>./.</t>
    </r>
  </si>
  <si>
    <t>BẢNG PHÂN LOẠI KẾT QUẢ RÈN LUYỆN</t>
  </si>
  <si>
    <t>­</t>
  </si>
  <si>
    <t>Kết quả xếp loại</t>
  </si>
  <si>
    <t>Tự chấm điểm</t>
  </si>
  <si>
    <t>a) Loại Xuất sắc (Từ 90 đến 100 điểm)</t>
  </si>
  <si>
    <t>b) Loại Tốt (Từ 80 đến dưới 90 điểm)</t>
  </si>
  <si>
    <t>c) Loại Khá (Từ 70 đến dưới 80 điểm)</t>
  </si>
  <si>
    <t>d) Loại Trung bình (Từ 50 đến dưới 70 điểm)</t>
  </si>
  <si>
    <t>e) Loại Yếu (Dưới 50 điểm)</t>
  </si>
  <si>
    <t xml:space="preserve">Ngày      tháng      năm </t>
  </si>
  <si>
    <t>TRƯỞNG KHOA/BỘ MÔN                  NHÀ GIÁO CHỦ NHIỆM</t>
  </si>
  <si>
    <t>NGƯỜI HỌC</t>
  </si>
  <si>
    <t xml:space="preserve">            (Ký, ghi rõ họ tên)                              (Ký, ghi rõ họ tên)</t>
  </si>
  <si>
    <t xml:space="preserve">   (Ký, ghi rõ họ tên)</t>
  </si>
  <si>
    <t xml:space="preserve">    </t>
  </si>
  <si>
    <t>Ngày/tháng/năm sinh</t>
  </si>
  <si>
    <t>Xếp loại 
rèn luyện</t>
  </si>
  <si>
    <t>Điểm 
rèn luyện</t>
  </si>
  <si>
    <t xml:space="preserve">Tổng cộng có : 28 học sinh </t>
  </si>
  <si>
    <t>202200181</t>
  </si>
  <si>
    <t>Phạm Vũ Hồng</t>
  </si>
  <si>
    <t>Ân</t>
  </si>
  <si>
    <t>202200083</t>
  </si>
  <si>
    <t>Đặng Đức</t>
  </si>
  <si>
    <t>Anh</t>
  </si>
  <si>
    <t>202200162</t>
  </si>
  <si>
    <t>Trần Nguyễn Bảo</t>
  </si>
  <si>
    <t>202200070</t>
  </si>
  <si>
    <t>Trương Thanh</t>
  </si>
  <si>
    <t>Bình</t>
  </si>
  <si>
    <t>202200176</t>
  </si>
  <si>
    <t>Chung Quốc</t>
  </si>
  <si>
    <t>Cường</t>
  </si>
  <si>
    <t>202200094</t>
  </si>
  <si>
    <t>Lê Hồ Bảo</t>
  </si>
  <si>
    <t>Châu</t>
  </si>
  <si>
    <t>202200218</t>
  </si>
  <si>
    <t>Lê Xuân Tuấn</t>
  </si>
  <si>
    <t>Dũng</t>
  </si>
  <si>
    <t>202200170</t>
  </si>
  <si>
    <t>Dương Quang</t>
  </si>
  <si>
    <t>Đạt</t>
  </si>
  <si>
    <t>202200065</t>
  </si>
  <si>
    <t>Vũ Sơn</t>
  </si>
  <si>
    <t>Hà</t>
  </si>
  <si>
    <t>202200199</t>
  </si>
  <si>
    <t>Trần Quang</t>
  </si>
  <si>
    <t>Hưng</t>
  </si>
  <si>
    <t>202200074</t>
  </si>
  <si>
    <t>Phạm Thanh</t>
  </si>
  <si>
    <t>Lam</t>
  </si>
  <si>
    <t>202200234</t>
  </si>
  <si>
    <t>Đinh Hoàn</t>
  </si>
  <si>
    <t>Lân</t>
  </si>
  <si>
    <t>202200095</t>
  </si>
  <si>
    <t>Dương Tấn</t>
  </si>
  <si>
    <t>Lộc</t>
  </si>
  <si>
    <t>202200151</t>
  </si>
  <si>
    <t>Tạ Ngọc</t>
  </si>
  <si>
    <t>Mỹ</t>
  </si>
  <si>
    <t>202200092</t>
  </si>
  <si>
    <t>Phạm Ngọc Đông</t>
  </si>
  <si>
    <t>Nghi</t>
  </si>
  <si>
    <t>Nguyễn Ngọc Kim</t>
  </si>
  <si>
    <t>Ngân</t>
  </si>
  <si>
    <t>202200158</t>
  </si>
  <si>
    <t>Trần Vương Như</t>
  </si>
  <si>
    <t>Phúc</t>
  </si>
  <si>
    <t>202200059</t>
  </si>
  <si>
    <t>Huỳnh Phú Duy</t>
  </si>
  <si>
    <t>Phong</t>
  </si>
  <si>
    <t>202200228</t>
  </si>
  <si>
    <t>Võ Xuân</t>
  </si>
  <si>
    <t>Phát</t>
  </si>
  <si>
    <t>202200163</t>
  </si>
  <si>
    <t>Phạm Phú</t>
  </si>
  <si>
    <t>Thành</t>
  </si>
  <si>
    <t>202200175</t>
  </si>
  <si>
    <t>Trần Hồng Hoàng</t>
  </si>
  <si>
    <t>Thịnh</t>
  </si>
  <si>
    <t>202200133</t>
  </si>
  <si>
    <t>Nguyễn Thái Anh</t>
  </si>
  <si>
    <t>Thư</t>
  </si>
  <si>
    <t>202200120</t>
  </si>
  <si>
    <t>Phan Chí</t>
  </si>
  <si>
    <t>Toàn</t>
  </si>
  <si>
    <t>Nguyễn Tài Anh</t>
  </si>
  <si>
    <t>Tuấn</t>
  </si>
  <si>
    <t>202200103</t>
  </si>
  <si>
    <t xml:space="preserve">Viên Bảo </t>
  </si>
  <si>
    <t>Trân</t>
  </si>
  <si>
    <t>202200226</t>
  </si>
  <si>
    <t>Mai Nhật</t>
  </si>
  <si>
    <t>Trường</t>
  </si>
  <si>
    <t>202200172</t>
  </si>
  <si>
    <t>Trần Huỳnh</t>
  </si>
  <si>
    <t>Văn</t>
  </si>
  <si>
    <t>202200102</t>
  </si>
  <si>
    <t>Nguyễn Thị Phương</t>
  </si>
  <si>
    <t>Vy</t>
  </si>
  <si>
    <t>CỘNG HÒA XÃ HỘI CHỦ NGHĨA VIỆT NAM</t>
  </si>
  <si>
    <t>Độc lập - Tự do - Hạnh phúc</t>
  </si>
  <si>
    <t>ỦY BAN NHÂN DÂN QUẬN 3</t>
  </si>
  <si>
    <t>BẢNG TỔNG HỢP KẾT QUẢ RÈN LUYỆN CỦA HỌC SINH</t>
  </si>
  <si>
    <t>Lớp: …..............Khoa/Bộ môn:…......................</t>
  </si>
  <si>
    <t>Tổng hợp kết quả xếp loại:</t>
  </si>
  <si>
    <t>Phân loại</t>
  </si>
  <si>
    <t>Số lượng học sinh</t>
  </si>
  <si>
    <t>Phần trăm (%)</t>
  </si>
  <si>
    <t>Xuất sắc</t>
  </si>
  <si>
    <t>Tốt</t>
  </si>
  <si>
    <t>Khá</t>
  </si>
  <si>
    <t>TB</t>
  </si>
  <si>
    <t>Yếu</t>
  </si>
  <si>
    <t>Không XL</t>
  </si>
  <si>
    <t>Hoàng Minh Hưng</t>
  </si>
  <si>
    <t>TRƯỞNG BỘ MÔN</t>
  </si>
  <si>
    <t xml:space="preserve">Quận 3, ngày     tháng     năm </t>
  </si>
  <si>
    <t>TOÀN KHÓA: ….......................</t>
  </si>
  <si>
    <t>Quận 3, ngày 31 tháng 12   năm  2023</t>
  </si>
  <si>
    <t>Quận 3, ngày 30 tháng 6 năm 2024</t>
  </si>
  <si>
    <t>HỌC KỲ: I - NĂM HỌC: 2023 - 2024</t>
  </si>
  <si>
    <t>Lớp: DH22A - Khoa/Bộ môn: Mỹ thuật - Thiết kế</t>
  </si>
  <si>
    <t>HỌC KỲ: II - NĂM HỌC: 2023 - 2024</t>
  </si>
  <si>
    <t>Quận 3, ngày 31 tháng 12  năm  2024</t>
  </si>
  <si>
    <t>NĂM HỌC: 2023 - 2024</t>
  </si>
  <si>
    <t>HỌC KỲ: III - NĂM HỌC: 2023 - 2024</t>
  </si>
  <si>
    <t>HỌC KỲ: IV - NĂM HỌC: 2023 - 2024</t>
  </si>
  <si>
    <t>Quận 3, ngày 30 tháng  6 năm  2024</t>
  </si>
  <si>
    <t>Quận 3, ngày 30 tháng 6  năm  2025</t>
  </si>
  <si>
    <t>Quận 3, ngày 30  tháng  6  năm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</si>
</sst>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charset val="163"/>
      <scheme val="minor"/>
    </font>
    <font>
      <b/>
      <sz val="13"/>
      <name val="Times New Roman"/>
      <family val="1"/>
    </font>
    <font>
      <sz val="12"/>
      <name val="VNI-Times"/>
    </font>
    <font>
      <sz val="12"/>
      <name val="Times New Roman"/>
      <family val="1"/>
    </font>
    <font>
      <sz val="9"/>
      <name val="Times New Roman"/>
      <family val="1"/>
    </font>
    <font>
      <sz val="10"/>
      <name val="Times New Roman"/>
      <family val="1"/>
    </font>
    <font>
      <b/>
      <sz val="11"/>
      <name val="Times New Roman"/>
      <family val="1"/>
    </font>
    <font>
      <sz val="11"/>
      <color theme="1"/>
      <name val="Times New Roman"/>
      <family val="1"/>
    </font>
    <font>
      <sz val="14"/>
      <name val="Times New Roman"/>
      <family val="1"/>
    </font>
    <font>
      <b/>
      <sz val="11"/>
      <color indexed="8"/>
      <name val="Times New Roman"/>
      <family val="1"/>
    </font>
    <font>
      <sz val="10"/>
      <color indexed="8"/>
      <name val="Times New Roman"/>
      <family val="1"/>
    </font>
    <font>
      <sz val="9"/>
      <color indexed="8"/>
      <name val="Times New Roman"/>
      <family val="1"/>
    </font>
    <font>
      <b/>
      <sz val="12"/>
      <name val="Times New Roman"/>
      <family val="1"/>
    </font>
    <font>
      <i/>
      <sz val="12"/>
      <name val="Times New Roman"/>
      <family val="1"/>
    </font>
    <font>
      <sz val="13"/>
      <name val="Times New Roman"/>
      <family val="1"/>
    </font>
    <font>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Times New Roman"/>
      <family val="1"/>
    </font>
    <font>
      <sz val="12"/>
      <color theme="1"/>
      <name val="Times New Roman"/>
      <family val="1"/>
    </font>
    <font>
      <b/>
      <sz val="14"/>
      <color theme="1"/>
      <name val="Times New Roman"/>
      <family val="1"/>
    </font>
    <font>
      <sz val="14"/>
      <color theme="1"/>
      <name val="Times New Roman"/>
      <family val="1"/>
    </font>
    <font>
      <sz val="13"/>
      <color theme="1"/>
      <name val="Times New Roman"/>
      <family val="1"/>
    </font>
    <font>
      <b/>
      <i/>
      <sz val="12"/>
      <color theme="1"/>
      <name val="Times New Roman"/>
      <family val="1"/>
    </font>
    <font>
      <sz val="7"/>
      <color theme="1"/>
      <name val="Times New Roman"/>
      <family val="1"/>
    </font>
    <font>
      <sz val="12"/>
      <color rgb="FFFF0000"/>
      <name val="Times New Roman"/>
      <family val="1"/>
    </font>
    <font>
      <i/>
      <sz val="12"/>
      <color theme="1"/>
      <name val="Times New Roman"/>
      <family val="1"/>
    </font>
    <font>
      <b/>
      <i/>
      <sz val="12"/>
      <name val="Times New Roman"/>
      <family val="1"/>
    </font>
    <font>
      <b/>
      <i/>
      <sz val="12"/>
      <color rgb="FFFF0000"/>
      <name val="Times New Roman"/>
      <family val="1"/>
    </font>
    <font>
      <i/>
      <sz val="12"/>
      <color rgb="FFFF0000"/>
      <name val="Times New Roman"/>
      <family val="1"/>
    </font>
    <font>
      <b/>
      <sz val="13"/>
      <color theme="1"/>
      <name val="Times New Roman"/>
      <family val="1"/>
    </font>
    <font>
      <b/>
      <u/>
      <sz val="12"/>
      <color theme="1"/>
      <name val="Times New Roman"/>
      <family val="1"/>
    </font>
    <font>
      <b/>
      <u/>
      <sz val="13"/>
      <color theme="1"/>
      <name val="Times New Roman"/>
      <family val="1"/>
    </font>
    <font>
      <i/>
      <sz val="13"/>
      <color theme="1"/>
      <name val="Times New Roman"/>
      <family val="1"/>
    </font>
    <font>
      <b/>
      <sz val="14"/>
      <name val="Times New Roman"/>
      <family val="1"/>
    </font>
    <font>
      <sz val="10"/>
      <color theme="1"/>
      <name val="Times New Roman"/>
      <family val="1"/>
    </font>
    <font>
      <sz val="10"/>
      <color theme="1"/>
      <name val="Times New Roman"/>
      <family val="1"/>
      <charset val="163"/>
    </font>
    <font>
      <sz val="12"/>
      <color indexed="8"/>
      <name val="Times New Roman"/>
      <family val="1"/>
    </font>
    <font>
      <b/>
      <sz val="12"/>
      <color indexed="8"/>
      <name val="Times New Roman"/>
      <family val="1"/>
    </font>
    <font>
      <i/>
      <sz val="11"/>
      <color indexed="8"/>
      <name val="Times New Roman"/>
      <family val="1"/>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s>
  <cellStyleXfs count="48">
    <xf numFmtId="0" fontId="0" fillId="0" borderId="0"/>
    <xf numFmtId="0" fontId="2" fillId="0" borderId="0"/>
    <xf numFmtId="0" fontId="15" fillId="0" borderId="0"/>
    <xf numFmtId="0" fontId="16" fillId="0" borderId="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9" fillId="4" borderId="0" applyNumberFormat="0" applyBorder="0" applyAlignment="0" applyProtection="0"/>
    <xf numFmtId="0" fontId="20" fillId="21" borderId="12" applyNumberFormat="0" applyAlignment="0" applyProtection="0"/>
    <xf numFmtId="0" fontId="21" fillId="22" borderId="13" applyNumberFormat="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8" borderId="12" applyNumberFormat="0" applyAlignment="0" applyProtection="0"/>
    <xf numFmtId="0" fontId="28" fillId="0" borderId="17" applyNumberFormat="0" applyFill="0" applyAlignment="0" applyProtection="0"/>
    <xf numFmtId="0" fontId="29" fillId="23" borderId="0" applyNumberFormat="0" applyBorder="0" applyAlignment="0" applyProtection="0"/>
    <xf numFmtId="0" fontId="15" fillId="0" borderId="0"/>
    <xf numFmtId="0" fontId="15" fillId="24" borderId="18" applyNumberFormat="0" applyFont="0" applyAlignment="0" applyProtection="0"/>
    <xf numFmtId="0" fontId="30" fillId="21" borderId="19" applyNumberForma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0" applyNumberFormat="0" applyFill="0" applyBorder="0" applyAlignment="0" applyProtection="0"/>
    <xf numFmtId="0" fontId="15" fillId="0" borderId="0"/>
    <xf numFmtId="0" fontId="15" fillId="24" borderId="18" applyNumberFormat="0" applyFont="0" applyAlignment="0" applyProtection="0"/>
  </cellStyleXfs>
  <cellXfs count="165">
    <xf numFmtId="0" fontId="0" fillId="0" borderId="0" xfId="0"/>
    <xf numFmtId="0" fontId="7" fillId="0" borderId="0" xfId="0" applyFont="1"/>
    <xf numFmtId="0" fontId="5" fillId="0" borderId="4" xfId="0" applyFont="1" applyFill="1" applyBorder="1" applyAlignment="1">
      <alignment horizontal="center"/>
    </xf>
    <xf numFmtId="0" fontId="10" fillId="0" borderId="4" xfId="0" applyFont="1" applyBorder="1" applyAlignment="1">
      <alignment horizontal="center" vertical="center"/>
    </xf>
    <xf numFmtId="0" fontId="5" fillId="2" borderId="4" xfId="0" applyFont="1" applyFill="1" applyBorder="1" applyAlignment="1">
      <alignment horizontal="center"/>
    </xf>
    <xf numFmtId="0" fontId="5" fillId="2" borderId="0" xfId="0" applyFont="1" applyFill="1"/>
    <xf numFmtId="0" fontId="7" fillId="2" borderId="0" xfId="0" applyFont="1" applyFill="1"/>
    <xf numFmtId="0" fontId="7" fillId="2" borderId="0" xfId="0" applyFont="1" applyFill="1" applyAlignment="1">
      <alignment horizontal="right"/>
    </xf>
    <xf numFmtId="0" fontId="7" fillId="2" borderId="4" xfId="0" applyFont="1" applyFill="1" applyBorder="1" applyAlignment="1">
      <alignment horizontal="center"/>
    </xf>
    <xf numFmtId="0" fontId="11" fillId="2" borderId="0" xfId="0" applyFont="1" applyFill="1" applyAlignment="1">
      <alignment vertical="center"/>
    </xf>
    <xf numFmtId="0" fontId="5" fillId="0" borderId="0" xfId="0" applyFont="1" applyFill="1" applyBorder="1" applyAlignment="1">
      <alignment horizontal="center"/>
    </xf>
    <xf numFmtId="0" fontId="4" fillId="0" borderId="0" xfId="0" applyFont="1" applyFill="1" applyBorder="1" applyAlignment="1">
      <alignment horizontal="left" vertical="center" shrinkToFit="1"/>
    </xf>
    <xf numFmtId="0" fontId="4" fillId="0" borderId="0" xfId="0" applyFont="1" applyFill="1" applyBorder="1" applyAlignment="1">
      <alignment horizontal="right" vertical="center"/>
    </xf>
    <xf numFmtId="1" fontId="12" fillId="0" borderId="0" xfId="0" applyNumberFormat="1" applyFont="1" applyFill="1" applyBorder="1" applyAlignment="1">
      <alignment horizontal="center"/>
    </xf>
    <xf numFmtId="0" fontId="10" fillId="0" borderId="0" xfId="0" applyFont="1" applyFill="1" applyBorder="1" applyAlignment="1">
      <alignment horizontal="center" vertical="center"/>
    </xf>
    <xf numFmtId="0" fontId="7" fillId="0" borderId="0" xfId="0" applyFont="1" applyFill="1" applyBorder="1" applyAlignment="1">
      <alignment horizontal="center"/>
    </xf>
    <xf numFmtId="0" fontId="12" fillId="2" borderId="0" xfId="0" applyFont="1" applyFill="1" applyBorder="1"/>
    <xf numFmtId="0" fontId="12" fillId="2" borderId="0" xfId="0" applyFont="1" applyFill="1" applyAlignment="1"/>
    <xf numFmtId="0" fontId="12" fillId="2" borderId="0" xfId="0" applyFont="1" applyFill="1" applyAlignment="1">
      <alignment horizontal="right"/>
    </xf>
    <xf numFmtId="0" fontId="12" fillId="2" borderId="0" xfId="0" applyFont="1" applyFill="1" applyBorder="1" applyAlignment="1">
      <alignment horizontal="right"/>
    </xf>
    <xf numFmtId="0" fontId="3" fillId="0" borderId="0" xfId="0" applyFont="1" applyFill="1" applyBorder="1" applyAlignment="1"/>
    <xf numFmtId="0" fontId="6" fillId="0" borderId="0" xfId="1" applyFont="1" applyAlignment="1">
      <alignment horizontal="left"/>
    </xf>
    <xf numFmtId="0" fontId="12" fillId="2" borderId="0" xfId="0" applyFont="1" applyFill="1" applyBorder="1" applyAlignment="1">
      <alignment horizontal="center"/>
    </xf>
    <xf numFmtId="0" fontId="34" fillId="0" borderId="0" xfId="0" applyFont="1"/>
    <xf numFmtId="0" fontId="35" fillId="0" borderId="0" xfId="0" applyFont="1"/>
    <xf numFmtId="0" fontId="37" fillId="0" borderId="0" xfId="0" applyFont="1" applyAlignment="1">
      <alignment horizontal="justify" vertical="center"/>
    </xf>
    <xf numFmtId="0" fontId="38" fillId="0" borderId="0" xfId="0" applyFont="1" applyAlignment="1">
      <alignment vertical="center"/>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justify" vertical="center" wrapText="1"/>
    </xf>
    <xf numFmtId="0" fontId="34" fillId="0" borderId="24" xfId="0" applyFont="1" applyBorder="1" applyAlignment="1">
      <alignment horizontal="center" vertical="center" wrapText="1"/>
    </xf>
    <xf numFmtId="0" fontId="35" fillId="0" borderId="24" xfId="0" applyFont="1" applyBorder="1" applyAlignment="1">
      <alignment horizontal="center" vertical="center" wrapText="1"/>
    </xf>
    <xf numFmtId="0" fontId="39" fillId="0" borderId="26" xfId="0" applyFont="1" applyBorder="1" applyAlignment="1">
      <alignment vertical="center" wrapText="1"/>
    </xf>
    <xf numFmtId="0" fontId="35" fillId="0" borderId="26" xfId="0" applyFont="1" applyBorder="1" applyAlignment="1">
      <alignment vertical="center" wrapText="1"/>
    </xf>
    <xf numFmtId="0" fontId="35" fillId="0" borderId="26" xfId="0" quotePrefix="1" applyFont="1" applyBorder="1" applyAlignment="1">
      <alignment vertical="center" wrapText="1"/>
    </xf>
    <xf numFmtId="0" fontId="35" fillId="0" borderId="24" xfId="0" quotePrefix="1" applyFont="1" applyBorder="1" applyAlignment="1">
      <alignment vertical="center" wrapText="1"/>
    </xf>
    <xf numFmtId="0" fontId="35" fillId="0" borderId="26" xfId="0" applyFont="1" applyBorder="1" applyAlignment="1">
      <alignment horizontal="justify" vertical="center" wrapText="1"/>
    </xf>
    <xf numFmtId="0" fontId="39" fillId="0" borderId="23" xfId="0" applyFont="1" applyBorder="1" applyAlignment="1">
      <alignment horizontal="center" vertical="center" wrapText="1"/>
    </xf>
    <xf numFmtId="0" fontId="39" fillId="0" borderId="24" xfId="0" applyFont="1" applyBorder="1" applyAlignment="1">
      <alignment vertical="center" wrapText="1"/>
    </xf>
    <xf numFmtId="0" fontId="39" fillId="0" borderId="24" xfId="0" applyFont="1" applyBorder="1" applyAlignment="1">
      <alignment horizontal="justify" vertical="center" wrapText="1"/>
    </xf>
    <xf numFmtId="0" fontId="35" fillId="0" borderId="24" xfId="0" quotePrefix="1" applyFont="1" applyBorder="1" applyAlignment="1">
      <alignment horizontal="left" vertical="center" wrapText="1" indent="3"/>
    </xf>
    <xf numFmtId="0" fontId="34" fillId="0" borderId="26" xfId="0" applyFont="1" applyBorder="1" applyAlignment="1">
      <alignment vertical="center" wrapText="1"/>
    </xf>
    <xf numFmtId="0" fontId="42" fillId="0" borderId="24" xfId="0" applyFont="1" applyBorder="1" applyAlignment="1">
      <alignment vertical="center" wrapText="1"/>
    </xf>
    <xf numFmtId="0" fontId="35" fillId="0" borderId="24" xfId="0" applyFont="1" applyBorder="1" applyAlignment="1">
      <alignment vertical="center" wrapText="1"/>
    </xf>
    <xf numFmtId="0" fontId="34" fillId="0" borderId="26" xfId="0" applyFont="1" applyBorder="1" applyAlignment="1">
      <alignment horizontal="justify" vertical="center" wrapText="1"/>
    </xf>
    <xf numFmtId="0" fontId="35" fillId="0" borderId="26" xfId="0" quotePrefix="1" applyFont="1" applyBorder="1" applyAlignment="1">
      <alignment horizontal="justify" vertical="center" wrapText="1"/>
    </xf>
    <xf numFmtId="0" fontId="35" fillId="0" borderId="24" xfId="0" quotePrefix="1" applyFont="1" applyBorder="1" applyAlignment="1">
      <alignment horizontal="justify" vertical="center" wrapText="1"/>
    </xf>
    <xf numFmtId="0" fontId="35" fillId="0" borderId="26" xfId="0" quotePrefix="1" applyFont="1" applyBorder="1" applyAlignment="1">
      <alignment horizontal="left" vertical="center" wrapText="1"/>
    </xf>
    <xf numFmtId="0" fontId="35" fillId="0" borderId="24" xfId="0" quotePrefix="1" applyFont="1" applyBorder="1" applyAlignment="1">
      <alignment horizontal="left" vertical="center" wrapText="1"/>
    </xf>
    <xf numFmtId="0" fontId="34" fillId="0" borderId="27" xfId="0" applyFont="1" applyBorder="1" applyAlignment="1">
      <alignment horizontal="center" vertical="center" wrapText="1"/>
    </xf>
    <xf numFmtId="0" fontId="39" fillId="0" borderId="26" xfId="0" applyFont="1" applyBorder="1" applyAlignment="1">
      <alignment horizontal="justify" vertical="center" wrapText="1"/>
    </xf>
    <xf numFmtId="0" fontId="35" fillId="0" borderId="24" xfId="0" applyFont="1" applyBorder="1" applyAlignment="1">
      <alignment horizontal="justify" vertical="center" wrapText="1"/>
    </xf>
    <xf numFmtId="0" fontId="43" fillId="0" borderId="26" xfId="0" applyFont="1" applyBorder="1" applyAlignment="1">
      <alignment horizontal="justify" vertical="center" wrapText="1"/>
    </xf>
    <xf numFmtId="0" fontId="3" fillId="0" borderId="24" xfId="0" applyFont="1" applyBorder="1" applyAlignment="1">
      <alignment horizontal="justify" vertical="center" wrapText="1"/>
    </xf>
    <xf numFmtId="0" fontId="34" fillId="0" borderId="26"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6" xfId="0" applyFont="1" applyBorder="1" applyAlignment="1">
      <alignment horizontal="left" vertical="center" wrapText="1" indent="1"/>
    </xf>
    <xf numFmtId="0" fontId="35" fillId="0" borderId="24" xfId="0" applyFont="1" applyBorder="1" applyAlignment="1">
      <alignment horizontal="left" vertical="center" wrapText="1" indent="1"/>
    </xf>
    <xf numFmtId="0" fontId="35" fillId="0" borderId="29" xfId="0" applyFont="1" applyBorder="1" applyAlignment="1">
      <alignment vertical="center" wrapText="1"/>
    </xf>
    <xf numFmtId="0" fontId="34" fillId="0" borderId="29" xfId="0" applyFont="1" applyBorder="1" applyAlignment="1">
      <alignment horizontal="center" vertical="center" wrapText="1"/>
    </xf>
    <xf numFmtId="0" fontId="35" fillId="0" borderId="22" xfId="0" applyFont="1" applyBorder="1" applyAlignment="1">
      <alignment vertical="center" wrapText="1"/>
    </xf>
    <xf numFmtId="0" fontId="44" fillId="0" borderId="26" xfId="0" applyFont="1" applyBorder="1" applyAlignment="1">
      <alignment vertical="center" wrapText="1"/>
    </xf>
    <xf numFmtId="0" fontId="45" fillId="0" borderId="24" xfId="0" applyFont="1" applyBorder="1" applyAlignment="1">
      <alignment vertical="center" wrapText="1"/>
    </xf>
    <xf numFmtId="0" fontId="46" fillId="0" borderId="0" xfId="0" applyFont="1" applyAlignment="1">
      <alignment horizontal="center" vertical="center"/>
    </xf>
    <xf numFmtId="0" fontId="38" fillId="0" borderId="0" xfId="0" applyFont="1" applyAlignment="1">
      <alignment horizontal="justify" vertical="center"/>
    </xf>
    <xf numFmtId="0" fontId="46" fillId="0" borderId="0" xfId="0" applyFont="1" applyAlignment="1">
      <alignment horizontal="center" vertical="center" wrapText="1"/>
    </xf>
    <xf numFmtId="0" fontId="46" fillId="0" borderId="1" xfId="0" applyFont="1" applyBorder="1" applyAlignment="1">
      <alignment horizontal="center" vertical="center" wrapText="1"/>
    </xf>
    <xf numFmtId="0" fontId="46" fillId="0" borderId="4" xfId="0" applyFont="1" applyBorder="1" applyAlignment="1">
      <alignment horizontal="center" vertical="center" wrapText="1"/>
    </xf>
    <xf numFmtId="0" fontId="38" fillId="0" borderId="0" xfId="0" applyFont="1" applyAlignment="1">
      <alignment vertical="center" wrapText="1"/>
    </xf>
    <xf numFmtId="0" fontId="38" fillId="0" borderId="4" xfId="0" applyFont="1" applyBorder="1" applyAlignment="1">
      <alignment vertical="center" wrapText="1"/>
    </xf>
    <xf numFmtId="0" fontId="38" fillId="0" borderId="4" xfId="0" applyFont="1" applyBorder="1" applyAlignment="1">
      <alignment horizontal="justify" vertical="center" wrapText="1"/>
    </xf>
    <xf numFmtId="0" fontId="46" fillId="0" borderId="0" xfId="0" applyFont="1" applyAlignment="1">
      <alignment horizontal="justify" vertical="center"/>
    </xf>
    <xf numFmtId="0" fontId="10" fillId="0" borderId="4" xfId="0" applyFont="1" applyFill="1" applyBorder="1" applyAlignment="1">
      <alignment horizontal="center" vertical="center"/>
    </xf>
    <xf numFmtId="0" fontId="7" fillId="0" borderId="4" xfId="0" applyFont="1" applyFill="1" applyBorder="1" applyAlignment="1">
      <alignment horizontal="center"/>
    </xf>
    <xf numFmtId="1" fontId="3" fillId="2" borderId="4" xfId="0" applyNumberFormat="1" applyFont="1" applyFill="1" applyBorder="1" applyAlignment="1">
      <alignment horizontal="center"/>
    </xf>
    <xf numFmtId="1" fontId="3" fillId="0" borderId="4" xfId="0" applyNumberFormat="1" applyFont="1" applyFill="1" applyBorder="1" applyAlignment="1">
      <alignment horizontal="center"/>
    </xf>
    <xf numFmtId="1" fontId="3" fillId="2" borderId="5" xfId="0" applyNumberFormat="1" applyFont="1" applyFill="1" applyBorder="1" applyAlignment="1">
      <alignment horizontal="center"/>
    </xf>
    <xf numFmtId="0" fontId="10" fillId="0" borderId="5" xfId="0" applyFont="1" applyBorder="1" applyAlignment="1">
      <alignment horizontal="center" vertical="center"/>
    </xf>
    <xf numFmtId="0" fontId="7" fillId="2" borderId="5" xfId="0" applyFont="1" applyFill="1" applyBorder="1" applyAlignment="1">
      <alignment horizontal="center"/>
    </xf>
    <xf numFmtId="0" fontId="51" fillId="2" borderId="4" xfId="0" quotePrefix="1" applyFont="1" applyFill="1" applyBorder="1" applyAlignment="1">
      <alignment horizontal="center" vertical="center"/>
    </xf>
    <xf numFmtId="0" fontId="51" fillId="2" borderId="6" xfId="0" applyFont="1" applyFill="1" applyBorder="1" applyAlignment="1">
      <alignment horizontal="left" vertical="center"/>
    </xf>
    <xf numFmtId="0" fontId="52" fillId="2" borderId="7" xfId="0" applyFont="1" applyFill="1" applyBorder="1" applyAlignment="1">
      <alignment horizontal="right" vertical="center"/>
    </xf>
    <xf numFmtId="14" fontId="51" fillId="2" borderId="4" xfId="0" applyNumberFormat="1" applyFont="1" applyFill="1" applyBorder="1" applyAlignment="1">
      <alignment horizontal="center" vertical="center"/>
    </xf>
    <xf numFmtId="0" fontId="51" fillId="2" borderId="7" xfId="0" applyFont="1" applyFill="1" applyBorder="1" applyAlignment="1">
      <alignment horizontal="right" vertical="center"/>
    </xf>
    <xf numFmtId="0" fontId="51" fillId="2" borderId="4" xfId="0" applyFont="1" applyFill="1" applyBorder="1" applyAlignment="1">
      <alignment horizontal="center" vertical="center"/>
    </xf>
    <xf numFmtId="0" fontId="51" fillId="2" borderId="6" xfId="0" applyFont="1" applyFill="1" applyBorder="1" applyAlignment="1">
      <alignment vertical="center"/>
    </xf>
    <xf numFmtId="0" fontId="3" fillId="0" borderId="0" xfId="0" applyFont="1" applyFill="1" applyBorder="1" applyAlignment="1">
      <alignment horizontal="left" vertical="center"/>
    </xf>
    <xf numFmtId="0" fontId="53" fillId="2" borderId="0" xfId="0" applyFont="1" applyFill="1" applyBorder="1" applyAlignment="1">
      <alignment horizontal="center" vertical="center"/>
    </xf>
    <xf numFmtId="0" fontId="12" fillId="0" borderId="0" xfId="0" applyFont="1" applyFill="1" applyBorder="1" applyAlignment="1"/>
    <xf numFmtId="0" fontId="12" fillId="0" borderId="0" xfId="0" applyFont="1" applyFill="1" applyBorder="1" applyAlignment="1">
      <alignment horizontal="left" vertical="center"/>
    </xf>
    <xf numFmtId="0" fontId="3" fillId="0" borderId="4" xfId="0" applyFont="1" applyFill="1" applyBorder="1" applyAlignment="1">
      <alignment horizontal="left" vertical="center"/>
    </xf>
    <xf numFmtId="0" fontId="53" fillId="2" borderId="4" xfId="0" applyFont="1" applyFill="1" applyBorder="1" applyAlignment="1">
      <alignment horizontal="center" vertical="center"/>
    </xf>
    <xf numFmtId="0" fontId="54" fillId="2" borderId="4" xfId="0" applyFont="1" applyFill="1" applyBorder="1" applyAlignment="1">
      <alignment horizontal="center" vertical="center"/>
    </xf>
    <xf numFmtId="0" fontId="12" fillId="0" borderId="4" xfId="0" applyFont="1" applyFill="1" applyBorder="1" applyAlignment="1">
      <alignment horizontal="center" vertical="center"/>
    </xf>
    <xf numFmtId="0" fontId="12" fillId="2" borderId="0" xfId="0" applyFont="1" applyFill="1" applyBorder="1" applyAlignment="1">
      <alignment horizontal="center"/>
    </xf>
    <xf numFmtId="0" fontId="3" fillId="0" borderId="0" xfId="0" applyFont="1" applyFill="1" applyBorder="1" applyAlignment="1">
      <alignment horizontal="left" vertical="center"/>
    </xf>
    <xf numFmtId="0" fontId="53" fillId="2" borderId="0" xfId="0" applyFont="1" applyFill="1" applyBorder="1" applyAlignment="1">
      <alignment horizontal="center" vertical="center"/>
    </xf>
    <xf numFmtId="0" fontId="36" fillId="0" borderId="0" xfId="0" applyFont="1" applyAlignment="1">
      <alignment horizontal="center" vertical="center"/>
    </xf>
    <xf numFmtId="0" fontId="38" fillId="0" borderId="0" xfId="0" quotePrefix="1" applyFont="1" applyAlignment="1">
      <alignment horizontal="left" vertical="center"/>
    </xf>
    <xf numFmtId="0" fontId="38" fillId="0" borderId="0" xfId="0" applyFont="1" applyAlignment="1">
      <alignment horizontal="left" vertical="center"/>
    </xf>
    <xf numFmtId="0" fontId="39" fillId="0" borderId="25"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3"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3"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3" xfId="0" applyFont="1" applyBorder="1" applyAlignment="1">
      <alignment horizontal="center" vertical="center" wrapText="1"/>
    </xf>
    <xf numFmtId="0" fontId="34" fillId="0" borderId="25" xfId="0" applyFont="1" applyBorder="1" applyAlignment="1">
      <alignment horizontal="justify" vertical="center" wrapText="1"/>
    </xf>
    <xf numFmtId="0" fontId="34" fillId="0" borderId="23" xfId="0" applyFont="1" applyBorder="1" applyAlignment="1">
      <alignment horizontal="justify" vertical="center" wrapText="1"/>
    </xf>
    <xf numFmtId="0" fontId="41" fillId="0" borderId="25"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7" xfId="0" applyFont="1" applyBorder="1" applyAlignment="1">
      <alignment horizontal="center" vertical="center" wrapText="1"/>
    </xf>
    <xf numFmtId="0" fontId="34" fillId="0" borderId="25" xfId="0" applyFont="1" applyBorder="1" applyAlignment="1">
      <alignment vertical="center" wrapText="1"/>
    </xf>
    <xf numFmtId="0" fontId="34" fillId="0" borderId="23" xfId="0" applyFont="1" applyBorder="1" applyAlignment="1">
      <alignment vertical="center" wrapText="1"/>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3" xfId="0" applyFont="1" applyBorder="1" applyAlignment="1">
      <alignment horizontal="center" vertical="center" wrapText="1"/>
    </xf>
    <xf numFmtId="0" fontId="34" fillId="0" borderId="28" xfId="0" quotePrefix="1" applyFont="1" applyBorder="1" applyAlignment="1">
      <alignment vertical="center" wrapText="1"/>
    </xf>
    <xf numFmtId="0" fontId="34" fillId="0" borderId="22" xfId="0" applyFont="1" applyBorder="1" applyAlignment="1">
      <alignment vertical="center" wrapText="1"/>
    </xf>
    <xf numFmtId="0" fontId="34" fillId="0" borderId="28" xfId="0" quotePrefix="1" applyFont="1" applyBorder="1" applyAlignment="1">
      <alignment horizontal="justify" vertical="center" wrapText="1"/>
    </xf>
    <xf numFmtId="0" fontId="34" fillId="0" borderId="22" xfId="0" applyFont="1" applyBorder="1" applyAlignment="1">
      <alignment horizontal="justify" vertical="center" wrapText="1"/>
    </xf>
    <xf numFmtId="0" fontId="35" fillId="0" borderId="25" xfId="0" applyFont="1" applyBorder="1" applyAlignment="1">
      <alignment vertical="center" wrapText="1"/>
    </xf>
    <xf numFmtId="0" fontId="35" fillId="0" borderId="27" xfId="0" applyFont="1" applyBorder="1" applyAlignment="1">
      <alignment vertical="center" wrapText="1"/>
    </xf>
    <xf numFmtId="0" fontId="35" fillId="0" borderId="23" xfId="0" applyFont="1" applyBorder="1" applyAlignment="1">
      <alignment vertical="center" wrapText="1"/>
    </xf>
    <xf numFmtId="0" fontId="34" fillId="0" borderId="28" xfId="0" applyFont="1" applyBorder="1" applyAlignment="1">
      <alignment horizontal="right" vertical="center" wrapText="1"/>
    </xf>
    <xf numFmtId="0" fontId="34" fillId="0" borderId="22" xfId="0" applyFont="1" applyBorder="1" applyAlignment="1">
      <alignment horizontal="right" vertical="center" wrapText="1"/>
    </xf>
    <xf numFmtId="0" fontId="47" fillId="0" borderId="0" xfId="0" applyFont="1" applyAlignment="1">
      <alignment horizontal="left" vertical="center" wrapText="1"/>
    </xf>
    <xf numFmtId="0" fontId="48" fillId="0" borderId="0" xfId="0" applyFont="1" applyAlignment="1">
      <alignment horizontal="left" vertical="center" wrapText="1"/>
    </xf>
    <xf numFmtId="0" fontId="46" fillId="0" borderId="0" xfId="0" applyFont="1" applyAlignment="1">
      <alignment horizontal="center" vertical="center"/>
    </xf>
    <xf numFmtId="0" fontId="38" fillId="0" borderId="11" xfId="0" applyFont="1" applyBorder="1" applyAlignment="1">
      <alignment horizontal="center" vertical="center"/>
    </xf>
    <xf numFmtId="0" fontId="46" fillId="0" borderId="4" xfId="0" applyFont="1" applyBorder="1" applyAlignment="1">
      <alignment horizontal="center" vertical="center" wrapText="1"/>
    </xf>
    <xf numFmtId="0" fontId="46" fillId="0" borderId="0" xfId="0" applyFont="1" applyAlignment="1">
      <alignment horizontal="center" vertical="center" wrapText="1"/>
    </xf>
    <xf numFmtId="0" fontId="49" fillId="0" borderId="0" xfId="0" applyFont="1" applyAlignment="1">
      <alignment horizontal="left" vertical="center" wrapText="1"/>
    </xf>
    <xf numFmtId="0" fontId="49" fillId="0" borderId="0" xfId="0" applyFont="1" applyAlignment="1">
      <alignment horizontal="center" vertical="center" wrapText="1"/>
    </xf>
    <xf numFmtId="0" fontId="38" fillId="0" borderId="4" xfId="0" applyFont="1" applyBorder="1" applyAlignment="1">
      <alignment horizontal="center" vertical="center" wrapText="1"/>
    </xf>
    <xf numFmtId="0" fontId="1" fillId="2" borderId="0" xfId="0" applyFont="1" applyFill="1" applyAlignment="1">
      <alignment horizontal="center"/>
    </xf>
    <xf numFmtId="0" fontId="14" fillId="2" borderId="0" xfId="0" applyFont="1" applyFill="1" applyAlignment="1">
      <alignment horizontal="center"/>
    </xf>
    <xf numFmtId="0" fontId="12" fillId="2" borderId="0" xfId="0" applyFont="1" applyFill="1" applyBorder="1" applyAlignment="1">
      <alignment horizont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3" fillId="0" borderId="0" xfId="0" applyFont="1" applyFill="1" applyBorder="1" applyAlignment="1">
      <alignment horizontal="left" vertical="center"/>
    </xf>
    <xf numFmtId="0" fontId="12" fillId="2" borderId="0" xfId="0" applyFont="1" applyFill="1" applyAlignment="1">
      <alignment horizontal="center"/>
    </xf>
    <xf numFmtId="0" fontId="50" fillId="2" borderId="0" xfId="0" applyFont="1" applyFill="1" applyAlignment="1">
      <alignment horizontal="center"/>
    </xf>
    <xf numFmtId="0" fontId="8" fillId="2" borderId="0" xfId="0" applyFont="1" applyFill="1" applyAlignment="1">
      <alignment horizontal="center"/>
    </xf>
    <xf numFmtId="0" fontId="53" fillId="2" borderId="0" xfId="0" applyFont="1" applyFill="1" applyBorder="1" applyAlignment="1">
      <alignment horizontal="center" vertical="center"/>
    </xf>
    <xf numFmtId="0" fontId="9" fillId="2" borderId="0" xfId="0" applyFont="1" applyFill="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55" fillId="2" borderId="0" xfId="0" applyFont="1" applyFill="1" applyAlignment="1">
      <alignment horizontal="center" vertical="center"/>
    </xf>
    <xf numFmtId="0" fontId="13" fillId="0" borderId="0"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2" fillId="2" borderId="8" xfId="0" applyFont="1" applyFill="1" applyBorder="1" applyAlignment="1">
      <alignment horizontal="center" vertical="center" wrapText="1"/>
    </xf>
  </cellXfs>
  <cellStyles count="48">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Explanatory Text 2" xfId="31" xr:uid="{00000000-0005-0000-0000-00001B000000}"/>
    <cellStyle name="Good 2" xfId="32" xr:uid="{00000000-0005-0000-0000-00001C000000}"/>
    <cellStyle name="Heading 1 2" xfId="33" xr:uid="{00000000-0005-0000-0000-00001D000000}"/>
    <cellStyle name="Heading 2 2" xfId="34" xr:uid="{00000000-0005-0000-0000-00001E000000}"/>
    <cellStyle name="Heading 3 2" xfId="35" xr:uid="{00000000-0005-0000-0000-00001F000000}"/>
    <cellStyle name="Heading 4 2" xfId="36" xr:uid="{00000000-0005-0000-0000-000020000000}"/>
    <cellStyle name="Input 2" xfId="37" xr:uid="{00000000-0005-0000-0000-000021000000}"/>
    <cellStyle name="Linked Cell 2" xfId="38" xr:uid="{00000000-0005-0000-0000-000022000000}"/>
    <cellStyle name="Neutral 2" xfId="39" xr:uid="{00000000-0005-0000-0000-000023000000}"/>
    <cellStyle name="Normal" xfId="0" builtinId="0"/>
    <cellStyle name="Normal 2" xfId="40" xr:uid="{00000000-0005-0000-0000-000025000000}"/>
    <cellStyle name="Normal 2 2" xfId="46" xr:uid="{00000000-0005-0000-0000-000026000000}"/>
    <cellStyle name="Normal 3" xfId="2" xr:uid="{00000000-0005-0000-0000-000027000000}"/>
    <cellStyle name="Normal 4" xfId="3" xr:uid="{00000000-0005-0000-0000-000028000000}"/>
    <cellStyle name="Normal_Sheet1" xfId="1" xr:uid="{00000000-0005-0000-0000-000029000000}"/>
    <cellStyle name="Note 2" xfId="41" xr:uid="{00000000-0005-0000-0000-00002A000000}"/>
    <cellStyle name="Note 2 2" xfId="47" xr:uid="{00000000-0005-0000-0000-00002B000000}"/>
    <cellStyle name="Output 2" xfId="42" xr:uid="{00000000-0005-0000-0000-00002C000000}"/>
    <cellStyle name="Title 2" xfId="43" xr:uid="{00000000-0005-0000-0000-00002D000000}"/>
    <cellStyle name="Total 2" xfId="44" xr:uid="{00000000-0005-0000-0000-00002E000000}"/>
    <cellStyle name="Warning Text 2" xfId="45"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3505200</xdr:colOff>
      <xdr:row>2</xdr:row>
      <xdr:rowOff>66675</xdr:rowOff>
    </xdr:from>
    <xdr:to>
      <xdr:col>3</xdr:col>
      <xdr:colOff>371475</xdr:colOff>
      <xdr:row>2</xdr:row>
      <xdr:rowOff>66675</xdr:rowOff>
    </xdr:to>
    <xdr:cxnSp macro="">
      <xdr:nvCxnSpPr>
        <xdr:cNvPr id="4" name="Straight Connector 3">
          <a:extLst>
            <a:ext uri="{FF2B5EF4-FFF2-40B4-BE49-F238E27FC236}">
              <a16:creationId xmlns:a16="http://schemas.microsoft.com/office/drawing/2014/main" id="{AD559342-38E1-4CB6-918F-DEF8017A3067}"/>
            </a:ext>
          </a:extLst>
        </xdr:cNvPr>
        <xdr:cNvCxnSpPr/>
      </xdr:nvCxnSpPr>
      <xdr:spPr>
        <a:xfrm>
          <a:off x="3819525" y="466725"/>
          <a:ext cx="1714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2</xdr:row>
      <xdr:rowOff>85725</xdr:rowOff>
    </xdr:from>
    <xdr:to>
      <xdr:col>1</xdr:col>
      <xdr:colOff>1228725</xdr:colOff>
      <xdr:row>2</xdr:row>
      <xdr:rowOff>85725</xdr:rowOff>
    </xdr:to>
    <xdr:cxnSp macro="">
      <xdr:nvCxnSpPr>
        <xdr:cNvPr id="5" name="Straight Connector 4">
          <a:extLst>
            <a:ext uri="{FF2B5EF4-FFF2-40B4-BE49-F238E27FC236}">
              <a16:creationId xmlns:a16="http://schemas.microsoft.com/office/drawing/2014/main" id="{6F85A441-CC63-4E90-BEEB-DD0DEA1D927A}"/>
            </a:ext>
          </a:extLst>
        </xdr:cNvPr>
        <xdr:cNvCxnSpPr/>
      </xdr:nvCxnSpPr>
      <xdr:spPr>
        <a:xfrm>
          <a:off x="323850" y="485775"/>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447675</xdr:colOff>
      <xdr:row>2</xdr:row>
      <xdr:rowOff>104775</xdr:rowOff>
    </xdr:from>
    <xdr:to>
      <xdr:col>2</xdr:col>
      <xdr:colOff>571500</xdr:colOff>
      <xdr:row>2</xdr:row>
      <xdr:rowOff>104775</xdr:rowOff>
    </xdr:to>
    <xdr:cxnSp macro="">
      <xdr:nvCxnSpPr>
        <xdr:cNvPr id="3" name="Straight Connector 2">
          <a:extLst>
            <a:ext uri="{FF2B5EF4-FFF2-40B4-BE49-F238E27FC236}">
              <a16:creationId xmlns:a16="http://schemas.microsoft.com/office/drawing/2014/main" id="{F0A88738-7433-4009-B79B-5C2F04D63ED7}"/>
            </a:ext>
          </a:extLst>
        </xdr:cNvPr>
        <xdr:cNvCxnSpPr/>
      </xdr:nvCxnSpPr>
      <xdr:spPr>
        <a:xfrm>
          <a:off x="447675" y="523875"/>
          <a:ext cx="1285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295275</xdr:colOff>
      <xdr:row>2</xdr:row>
      <xdr:rowOff>66675</xdr:rowOff>
    </xdr:from>
    <xdr:to>
      <xdr:col>6</xdr:col>
      <xdr:colOff>685800</xdr:colOff>
      <xdr:row>2</xdr:row>
      <xdr:rowOff>66675</xdr:rowOff>
    </xdr:to>
    <xdr:cxnSp macro="">
      <xdr:nvCxnSpPr>
        <xdr:cNvPr id="5" name="Straight Connector 4">
          <a:extLst>
            <a:ext uri="{FF2B5EF4-FFF2-40B4-BE49-F238E27FC236}">
              <a16:creationId xmlns:a16="http://schemas.microsoft.com/office/drawing/2014/main" id="{12EB6B24-603D-4EAA-9262-CFA973F29779}"/>
            </a:ext>
          </a:extLst>
        </xdr:cNvPr>
        <xdr:cNvCxnSpPr/>
      </xdr:nvCxnSpPr>
      <xdr:spPr>
        <a:xfrm>
          <a:off x="3124200" y="485775"/>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447675</xdr:colOff>
      <xdr:row>2</xdr:row>
      <xdr:rowOff>104775</xdr:rowOff>
    </xdr:from>
    <xdr:to>
      <xdr:col>2</xdr:col>
      <xdr:colOff>571500</xdr:colOff>
      <xdr:row>2</xdr:row>
      <xdr:rowOff>104775</xdr:rowOff>
    </xdr:to>
    <xdr:cxnSp macro="">
      <xdr:nvCxnSpPr>
        <xdr:cNvPr id="4" name="Straight Connector 3">
          <a:extLst>
            <a:ext uri="{FF2B5EF4-FFF2-40B4-BE49-F238E27FC236}">
              <a16:creationId xmlns:a16="http://schemas.microsoft.com/office/drawing/2014/main" id="{7C880CE0-2338-47E3-84E7-28CE2AB2ADA9}"/>
            </a:ext>
          </a:extLst>
        </xdr:cNvPr>
        <xdr:cNvCxnSpPr/>
      </xdr:nvCxnSpPr>
      <xdr:spPr>
        <a:xfrm>
          <a:off x="447675" y="523875"/>
          <a:ext cx="1285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295275</xdr:colOff>
      <xdr:row>2</xdr:row>
      <xdr:rowOff>66675</xdr:rowOff>
    </xdr:from>
    <xdr:to>
      <xdr:col>6</xdr:col>
      <xdr:colOff>685800</xdr:colOff>
      <xdr:row>2</xdr:row>
      <xdr:rowOff>66675</xdr:rowOff>
    </xdr:to>
    <xdr:cxnSp macro="">
      <xdr:nvCxnSpPr>
        <xdr:cNvPr id="5" name="Straight Connector 4">
          <a:extLst>
            <a:ext uri="{FF2B5EF4-FFF2-40B4-BE49-F238E27FC236}">
              <a16:creationId xmlns:a16="http://schemas.microsoft.com/office/drawing/2014/main" id="{7D0CC68A-7F11-4C0F-8D07-30E0C407A7AB}"/>
            </a:ext>
          </a:extLst>
        </xdr:cNvPr>
        <xdr:cNvCxnSpPr/>
      </xdr:nvCxnSpPr>
      <xdr:spPr>
        <a:xfrm>
          <a:off x="3124200" y="485775"/>
          <a:ext cx="1857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447675</xdr:colOff>
      <xdr:row>2</xdr:row>
      <xdr:rowOff>104775</xdr:rowOff>
    </xdr:from>
    <xdr:to>
      <xdr:col>2</xdr:col>
      <xdr:colOff>571500</xdr:colOff>
      <xdr:row>2</xdr:row>
      <xdr:rowOff>104775</xdr:rowOff>
    </xdr:to>
    <xdr:cxnSp macro="">
      <xdr:nvCxnSpPr>
        <xdr:cNvPr id="4" name="Straight Connector 3">
          <a:extLst>
            <a:ext uri="{FF2B5EF4-FFF2-40B4-BE49-F238E27FC236}">
              <a16:creationId xmlns:a16="http://schemas.microsoft.com/office/drawing/2014/main" id="{DF5DE580-15DB-4E3B-BB2C-897E8247E1AE}"/>
            </a:ext>
          </a:extLst>
        </xdr:cNvPr>
        <xdr:cNvCxnSpPr/>
      </xdr:nvCxnSpPr>
      <xdr:spPr>
        <a:xfrm>
          <a:off x="447675" y="523875"/>
          <a:ext cx="1285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295275</xdr:colOff>
      <xdr:row>2</xdr:row>
      <xdr:rowOff>66675</xdr:rowOff>
    </xdr:from>
    <xdr:to>
      <xdr:col>6</xdr:col>
      <xdr:colOff>685800</xdr:colOff>
      <xdr:row>2</xdr:row>
      <xdr:rowOff>66675</xdr:rowOff>
    </xdr:to>
    <xdr:cxnSp macro="">
      <xdr:nvCxnSpPr>
        <xdr:cNvPr id="5" name="Straight Connector 4">
          <a:extLst>
            <a:ext uri="{FF2B5EF4-FFF2-40B4-BE49-F238E27FC236}">
              <a16:creationId xmlns:a16="http://schemas.microsoft.com/office/drawing/2014/main" id="{2CE40904-ABDF-4993-88C8-788F877033DD}"/>
            </a:ext>
          </a:extLst>
        </xdr:cNvPr>
        <xdr:cNvCxnSpPr/>
      </xdr:nvCxnSpPr>
      <xdr:spPr>
        <a:xfrm>
          <a:off x="3124200" y="485775"/>
          <a:ext cx="1857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447675</xdr:colOff>
      <xdr:row>2</xdr:row>
      <xdr:rowOff>104775</xdr:rowOff>
    </xdr:from>
    <xdr:to>
      <xdr:col>2</xdr:col>
      <xdr:colOff>571500</xdr:colOff>
      <xdr:row>2</xdr:row>
      <xdr:rowOff>104775</xdr:rowOff>
    </xdr:to>
    <xdr:cxnSp macro="">
      <xdr:nvCxnSpPr>
        <xdr:cNvPr id="4" name="Straight Connector 3">
          <a:extLst>
            <a:ext uri="{FF2B5EF4-FFF2-40B4-BE49-F238E27FC236}">
              <a16:creationId xmlns:a16="http://schemas.microsoft.com/office/drawing/2014/main" id="{BE02C8D3-914A-4AF4-9681-6E5F337B543C}"/>
            </a:ext>
          </a:extLst>
        </xdr:cNvPr>
        <xdr:cNvCxnSpPr/>
      </xdr:nvCxnSpPr>
      <xdr:spPr>
        <a:xfrm>
          <a:off x="447675" y="523875"/>
          <a:ext cx="1285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295275</xdr:colOff>
      <xdr:row>2</xdr:row>
      <xdr:rowOff>66675</xdr:rowOff>
    </xdr:from>
    <xdr:to>
      <xdr:col>6</xdr:col>
      <xdr:colOff>685800</xdr:colOff>
      <xdr:row>2</xdr:row>
      <xdr:rowOff>66675</xdr:rowOff>
    </xdr:to>
    <xdr:cxnSp macro="">
      <xdr:nvCxnSpPr>
        <xdr:cNvPr id="5" name="Straight Connector 4">
          <a:extLst>
            <a:ext uri="{FF2B5EF4-FFF2-40B4-BE49-F238E27FC236}">
              <a16:creationId xmlns:a16="http://schemas.microsoft.com/office/drawing/2014/main" id="{01617312-B789-42CA-B9E8-F80FCBC07CA1}"/>
            </a:ext>
          </a:extLst>
        </xdr:cNvPr>
        <xdr:cNvCxnSpPr/>
      </xdr:nvCxnSpPr>
      <xdr:spPr>
        <a:xfrm>
          <a:off x="3124200" y="485775"/>
          <a:ext cx="1857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447675</xdr:colOff>
      <xdr:row>2</xdr:row>
      <xdr:rowOff>104775</xdr:rowOff>
    </xdr:from>
    <xdr:to>
      <xdr:col>2</xdr:col>
      <xdr:colOff>571500</xdr:colOff>
      <xdr:row>2</xdr:row>
      <xdr:rowOff>104775</xdr:rowOff>
    </xdr:to>
    <xdr:cxnSp macro="">
      <xdr:nvCxnSpPr>
        <xdr:cNvPr id="4" name="Straight Connector 3">
          <a:extLst>
            <a:ext uri="{FF2B5EF4-FFF2-40B4-BE49-F238E27FC236}">
              <a16:creationId xmlns:a16="http://schemas.microsoft.com/office/drawing/2014/main" id="{A3470F1A-5533-439E-9179-67EE8C2F67C3}"/>
            </a:ext>
          </a:extLst>
        </xdr:cNvPr>
        <xdr:cNvCxnSpPr/>
      </xdr:nvCxnSpPr>
      <xdr:spPr>
        <a:xfrm>
          <a:off x="447675" y="523875"/>
          <a:ext cx="1285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295275</xdr:colOff>
      <xdr:row>2</xdr:row>
      <xdr:rowOff>66675</xdr:rowOff>
    </xdr:from>
    <xdr:to>
      <xdr:col>6</xdr:col>
      <xdr:colOff>685800</xdr:colOff>
      <xdr:row>2</xdr:row>
      <xdr:rowOff>66675</xdr:rowOff>
    </xdr:to>
    <xdr:cxnSp macro="">
      <xdr:nvCxnSpPr>
        <xdr:cNvPr id="5" name="Straight Connector 4">
          <a:extLst>
            <a:ext uri="{FF2B5EF4-FFF2-40B4-BE49-F238E27FC236}">
              <a16:creationId xmlns:a16="http://schemas.microsoft.com/office/drawing/2014/main" id="{919472AD-6DB8-4F4C-9E23-1198C43D26BB}"/>
            </a:ext>
          </a:extLst>
        </xdr:cNvPr>
        <xdr:cNvCxnSpPr/>
      </xdr:nvCxnSpPr>
      <xdr:spPr>
        <a:xfrm>
          <a:off x="3124200" y="485775"/>
          <a:ext cx="1857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2</xdr:row>
      <xdr:rowOff>104775</xdr:rowOff>
    </xdr:from>
    <xdr:to>
      <xdr:col>2</xdr:col>
      <xdr:colOff>571500</xdr:colOff>
      <xdr:row>2</xdr:row>
      <xdr:rowOff>104775</xdr:rowOff>
    </xdr:to>
    <xdr:cxnSp macro="">
      <xdr:nvCxnSpPr>
        <xdr:cNvPr id="4" name="Straight Connector 3">
          <a:extLst>
            <a:ext uri="{FF2B5EF4-FFF2-40B4-BE49-F238E27FC236}">
              <a16:creationId xmlns:a16="http://schemas.microsoft.com/office/drawing/2014/main" id="{4CFF5785-575F-4662-B8E8-E2909508988B}"/>
            </a:ext>
          </a:extLst>
        </xdr:cNvPr>
        <xdr:cNvCxnSpPr/>
      </xdr:nvCxnSpPr>
      <xdr:spPr>
        <a:xfrm>
          <a:off x="447675" y="523875"/>
          <a:ext cx="1285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295275</xdr:colOff>
      <xdr:row>2</xdr:row>
      <xdr:rowOff>66675</xdr:rowOff>
    </xdr:from>
    <xdr:to>
      <xdr:col>6</xdr:col>
      <xdr:colOff>685800</xdr:colOff>
      <xdr:row>2</xdr:row>
      <xdr:rowOff>66675</xdr:rowOff>
    </xdr:to>
    <xdr:cxnSp macro="">
      <xdr:nvCxnSpPr>
        <xdr:cNvPr id="5" name="Straight Connector 4">
          <a:extLst>
            <a:ext uri="{FF2B5EF4-FFF2-40B4-BE49-F238E27FC236}">
              <a16:creationId xmlns:a16="http://schemas.microsoft.com/office/drawing/2014/main" id="{76D193A8-0149-470D-92AA-D25A2EC44637}"/>
            </a:ext>
          </a:extLst>
        </xdr:cNvPr>
        <xdr:cNvCxnSpPr/>
      </xdr:nvCxnSpPr>
      <xdr:spPr>
        <a:xfrm>
          <a:off x="3124200" y="485775"/>
          <a:ext cx="1857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447675</xdr:colOff>
      <xdr:row>2</xdr:row>
      <xdr:rowOff>104775</xdr:rowOff>
    </xdr:from>
    <xdr:to>
      <xdr:col>2</xdr:col>
      <xdr:colOff>571500</xdr:colOff>
      <xdr:row>2</xdr:row>
      <xdr:rowOff>104775</xdr:rowOff>
    </xdr:to>
    <xdr:cxnSp macro="">
      <xdr:nvCxnSpPr>
        <xdr:cNvPr id="4" name="Straight Connector 3">
          <a:extLst>
            <a:ext uri="{FF2B5EF4-FFF2-40B4-BE49-F238E27FC236}">
              <a16:creationId xmlns:a16="http://schemas.microsoft.com/office/drawing/2014/main" id="{9F0B393C-420C-462C-8EA4-58464485396D}"/>
            </a:ext>
          </a:extLst>
        </xdr:cNvPr>
        <xdr:cNvCxnSpPr/>
      </xdr:nvCxnSpPr>
      <xdr:spPr>
        <a:xfrm>
          <a:off x="447675" y="2809875"/>
          <a:ext cx="1285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295275</xdr:colOff>
      <xdr:row>2</xdr:row>
      <xdr:rowOff>66675</xdr:rowOff>
    </xdr:from>
    <xdr:to>
      <xdr:col>6</xdr:col>
      <xdr:colOff>685800</xdr:colOff>
      <xdr:row>2</xdr:row>
      <xdr:rowOff>66675</xdr:rowOff>
    </xdr:to>
    <xdr:cxnSp macro="">
      <xdr:nvCxnSpPr>
        <xdr:cNvPr id="5" name="Straight Connector 4">
          <a:extLst>
            <a:ext uri="{FF2B5EF4-FFF2-40B4-BE49-F238E27FC236}">
              <a16:creationId xmlns:a16="http://schemas.microsoft.com/office/drawing/2014/main" id="{5954D708-FDD0-4BCA-AB59-E781797EEBA4}"/>
            </a:ext>
          </a:extLst>
        </xdr:cNvPr>
        <xdr:cNvCxnSpPr/>
      </xdr:nvCxnSpPr>
      <xdr:spPr>
        <a:xfrm>
          <a:off x="3124200" y="2771775"/>
          <a:ext cx="1857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2B1F2-CAED-4145-BBAD-68F86CCF8951}">
  <dimension ref="A1:F123"/>
  <sheetViews>
    <sheetView topLeftCell="A109" workbookViewId="0">
      <selection activeCell="B91" sqref="B1:B1048576"/>
    </sheetView>
  </sheetViews>
  <sheetFormatPr defaultRowHeight="15" x14ac:dyDescent="0.25"/>
  <cols>
    <col min="1" max="1" width="4.7109375" customWidth="1"/>
    <col min="2" max="2" width="64.5703125" customWidth="1"/>
    <col min="3" max="3" width="6.85546875" customWidth="1"/>
    <col min="4" max="4" width="6.140625" customWidth="1"/>
    <col min="5" max="5" width="7.85546875" customWidth="1"/>
    <col min="6" max="6" width="7.140625" customWidth="1"/>
  </cols>
  <sheetData>
    <row r="1" spans="1:6" ht="15.75" x14ac:dyDescent="0.25">
      <c r="A1" s="23" t="s">
        <v>8</v>
      </c>
      <c r="B1" s="23"/>
      <c r="C1" s="24"/>
      <c r="D1" s="24"/>
      <c r="E1" s="24"/>
      <c r="F1" s="24"/>
    </row>
    <row r="2" spans="1:6" ht="15.75" x14ac:dyDescent="0.25">
      <c r="A2" s="23" t="s">
        <v>9</v>
      </c>
      <c r="B2" s="23"/>
      <c r="C2" s="24"/>
      <c r="D2" s="24"/>
      <c r="E2" s="24"/>
      <c r="F2" s="24"/>
    </row>
    <row r="3" spans="1:6" x14ac:dyDescent="0.25">
      <c r="A3" s="1"/>
      <c r="B3" s="1"/>
      <c r="C3" s="1"/>
      <c r="D3" s="1"/>
      <c r="E3" s="1"/>
      <c r="F3" s="1"/>
    </row>
    <row r="4" spans="1:6" ht="18.75" x14ac:dyDescent="0.25">
      <c r="A4" s="98" t="s">
        <v>10</v>
      </c>
      <c r="B4" s="98"/>
      <c r="C4" s="98"/>
      <c r="D4" s="98"/>
      <c r="E4" s="98"/>
      <c r="F4" s="98"/>
    </row>
    <row r="5" spans="1:6" ht="18.75" x14ac:dyDescent="0.25">
      <c r="A5" s="98" t="s">
        <v>11</v>
      </c>
      <c r="B5" s="98"/>
      <c r="C5" s="98"/>
      <c r="D5" s="98"/>
      <c r="E5" s="98"/>
      <c r="F5" s="98"/>
    </row>
    <row r="6" spans="1:6" ht="18.75" x14ac:dyDescent="0.25">
      <c r="A6" s="25"/>
      <c r="B6" s="1"/>
      <c r="C6" s="1"/>
      <c r="D6" s="1"/>
      <c r="E6" s="1"/>
      <c r="F6" s="1"/>
    </row>
    <row r="7" spans="1:6" ht="16.5" x14ac:dyDescent="0.25">
      <c r="A7" s="99" t="s">
        <v>12</v>
      </c>
      <c r="B7" s="100"/>
      <c r="C7" s="100"/>
      <c r="D7" s="100"/>
      <c r="E7" s="100"/>
      <c r="F7" s="100"/>
    </row>
    <row r="8" spans="1:6" ht="16.5" x14ac:dyDescent="0.25">
      <c r="A8" s="99" t="s">
        <v>13</v>
      </c>
      <c r="B8" s="100"/>
      <c r="C8" s="100"/>
      <c r="D8" s="100"/>
      <c r="E8" s="100"/>
      <c r="F8" s="100"/>
    </row>
    <row r="9" spans="1:6" ht="11.25" customHeight="1" thickBot="1" x14ac:dyDescent="0.3">
      <c r="A9" s="26"/>
      <c r="B9" s="26" t="s">
        <v>14</v>
      </c>
      <c r="C9" s="26"/>
      <c r="D9" s="26"/>
      <c r="E9" s="26"/>
      <c r="F9" s="26"/>
    </row>
    <row r="10" spans="1:6" ht="63.75" thickBot="1" x14ac:dyDescent="0.3">
      <c r="A10" s="27" t="s">
        <v>2</v>
      </c>
      <c r="B10" s="28" t="s">
        <v>15</v>
      </c>
      <c r="C10" s="28" t="s">
        <v>16</v>
      </c>
      <c r="D10" s="28" t="s">
        <v>17</v>
      </c>
      <c r="E10" s="28" t="s">
        <v>18</v>
      </c>
      <c r="F10" s="28" t="s">
        <v>19</v>
      </c>
    </row>
    <row r="11" spans="1:6" ht="16.5" thickBot="1" x14ac:dyDescent="0.3">
      <c r="A11" s="29" t="s">
        <v>20</v>
      </c>
      <c r="B11" s="30" t="s">
        <v>21</v>
      </c>
      <c r="C11" s="31">
        <v>30</v>
      </c>
      <c r="D11" s="32"/>
      <c r="E11" s="32"/>
      <c r="F11" s="32"/>
    </row>
    <row r="12" spans="1:6" ht="15.75" x14ac:dyDescent="0.25">
      <c r="A12" s="101" t="s">
        <v>22</v>
      </c>
      <c r="B12" s="33" t="s">
        <v>23</v>
      </c>
      <c r="C12" s="104" t="s">
        <v>24</v>
      </c>
      <c r="D12" s="107"/>
      <c r="E12" s="107"/>
      <c r="F12" s="107"/>
    </row>
    <row r="13" spans="1:6" ht="15.75" x14ac:dyDescent="0.25">
      <c r="A13" s="102"/>
      <c r="B13" s="34" t="s">
        <v>25</v>
      </c>
      <c r="C13" s="105"/>
      <c r="D13" s="108"/>
      <c r="E13" s="108"/>
      <c r="F13" s="108"/>
    </row>
    <row r="14" spans="1:6" ht="15.75" x14ac:dyDescent="0.25">
      <c r="A14" s="102"/>
      <c r="B14" s="35" t="s">
        <v>26</v>
      </c>
      <c r="C14" s="105"/>
      <c r="D14" s="108"/>
      <c r="E14" s="108"/>
      <c r="F14" s="108"/>
    </row>
    <row r="15" spans="1:6" ht="15.75" x14ac:dyDescent="0.25">
      <c r="A15" s="102"/>
      <c r="B15" s="35" t="s">
        <v>27</v>
      </c>
      <c r="C15" s="105"/>
      <c r="D15" s="108"/>
      <c r="E15" s="108"/>
      <c r="F15" s="108"/>
    </row>
    <row r="16" spans="1:6" ht="32.25" thickBot="1" x14ac:dyDescent="0.3">
      <c r="A16" s="103"/>
      <c r="B16" s="36" t="s">
        <v>28</v>
      </c>
      <c r="C16" s="106"/>
      <c r="D16" s="109"/>
      <c r="E16" s="109"/>
      <c r="F16" s="109"/>
    </row>
    <row r="17" spans="1:6" ht="15.75" x14ac:dyDescent="0.25">
      <c r="A17" s="101" t="s">
        <v>29</v>
      </c>
      <c r="B17" s="33" t="s">
        <v>30</v>
      </c>
      <c r="C17" s="104" t="s">
        <v>24</v>
      </c>
      <c r="D17" s="107"/>
      <c r="E17" s="107"/>
      <c r="F17" s="107"/>
    </row>
    <row r="18" spans="1:6" ht="15.75" x14ac:dyDescent="0.25">
      <c r="A18" s="102"/>
      <c r="B18" s="37" t="s">
        <v>31</v>
      </c>
      <c r="C18" s="105"/>
      <c r="D18" s="108"/>
      <c r="E18" s="108"/>
      <c r="F18" s="108"/>
    </row>
    <row r="19" spans="1:6" ht="31.5" x14ac:dyDescent="0.25">
      <c r="A19" s="102"/>
      <c r="B19" s="35" t="s">
        <v>32</v>
      </c>
      <c r="C19" s="105"/>
      <c r="D19" s="108"/>
      <c r="E19" s="108"/>
      <c r="F19" s="108"/>
    </row>
    <row r="20" spans="1:6" ht="32.25" thickBot="1" x14ac:dyDescent="0.3">
      <c r="A20" s="103"/>
      <c r="B20" s="36" t="s">
        <v>33</v>
      </c>
      <c r="C20" s="106"/>
      <c r="D20" s="109"/>
      <c r="E20" s="109"/>
      <c r="F20" s="109"/>
    </row>
    <row r="21" spans="1:6" ht="15.75" x14ac:dyDescent="0.25">
      <c r="A21" s="101" t="s">
        <v>34</v>
      </c>
      <c r="B21" s="33" t="s">
        <v>35</v>
      </c>
      <c r="C21" s="104" t="s">
        <v>24</v>
      </c>
      <c r="D21" s="107"/>
      <c r="E21" s="107"/>
      <c r="F21" s="107"/>
    </row>
    <row r="22" spans="1:6" ht="15.75" x14ac:dyDescent="0.25">
      <c r="A22" s="102"/>
      <c r="B22" s="35" t="s">
        <v>36</v>
      </c>
      <c r="C22" s="105"/>
      <c r="D22" s="108"/>
      <c r="E22" s="108"/>
      <c r="F22" s="108"/>
    </row>
    <row r="23" spans="1:6" ht="15.75" x14ac:dyDescent="0.25">
      <c r="A23" s="102"/>
      <c r="B23" s="35" t="s">
        <v>37</v>
      </c>
      <c r="C23" s="105"/>
      <c r="D23" s="108"/>
      <c r="E23" s="108"/>
      <c r="F23" s="108"/>
    </row>
    <row r="24" spans="1:6" ht="16.5" thickBot="1" x14ac:dyDescent="0.3">
      <c r="A24" s="103"/>
      <c r="B24" s="36" t="s">
        <v>38</v>
      </c>
      <c r="C24" s="106"/>
      <c r="D24" s="109"/>
      <c r="E24" s="109"/>
      <c r="F24" s="109"/>
    </row>
    <row r="25" spans="1:6" ht="16.5" thickBot="1" x14ac:dyDescent="0.3">
      <c r="A25" s="38" t="s">
        <v>39</v>
      </c>
      <c r="B25" s="39" t="s">
        <v>40</v>
      </c>
      <c r="C25" s="31">
        <v>2</v>
      </c>
      <c r="D25" s="32"/>
      <c r="E25" s="32"/>
      <c r="F25" s="32"/>
    </row>
    <row r="26" spans="1:6" ht="16.5" thickBot="1" x14ac:dyDescent="0.3">
      <c r="A26" s="38" t="s">
        <v>41</v>
      </c>
      <c r="B26" s="40" t="s">
        <v>42</v>
      </c>
      <c r="C26" s="31">
        <v>10</v>
      </c>
      <c r="D26" s="32"/>
      <c r="E26" s="32"/>
      <c r="F26" s="32"/>
    </row>
    <row r="27" spans="1:6" ht="16.5" thickBot="1" x14ac:dyDescent="0.3">
      <c r="A27" s="29"/>
      <c r="B27" s="41" t="s">
        <v>43</v>
      </c>
      <c r="C27" s="32">
        <v>10</v>
      </c>
      <c r="D27" s="32"/>
      <c r="E27" s="32"/>
      <c r="F27" s="32"/>
    </row>
    <row r="28" spans="1:6" ht="16.5" thickBot="1" x14ac:dyDescent="0.3">
      <c r="A28" s="29"/>
      <c r="B28" s="41" t="s">
        <v>44</v>
      </c>
      <c r="C28" s="32">
        <v>8</v>
      </c>
      <c r="D28" s="32"/>
      <c r="E28" s="32"/>
      <c r="F28" s="32"/>
    </row>
    <row r="29" spans="1:6" ht="16.5" thickBot="1" x14ac:dyDescent="0.3">
      <c r="A29" s="29"/>
      <c r="B29" s="41" t="s">
        <v>45</v>
      </c>
      <c r="C29" s="32">
        <v>5</v>
      </c>
      <c r="D29" s="32"/>
      <c r="E29" s="32"/>
      <c r="F29" s="32"/>
    </row>
    <row r="30" spans="1:6" ht="16.5" thickBot="1" x14ac:dyDescent="0.3">
      <c r="A30" s="29"/>
      <c r="B30" s="41" t="s">
        <v>46</v>
      </c>
      <c r="C30" s="32">
        <v>2</v>
      </c>
      <c r="D30" s="32"/>
      <c r="E30" s="32"/>
      <c r="F30" s="32"/>
    </row>
    <row r="31" spans="1:6" ht="16.5" thickBot="1" x14ac:dyDescent="0.3">
      <c r="A31" s="29"/>
      <c r="B31" s="41" t="s">
        <v>47</v>
      </c>
      <c r="C31" s="32">
        <v>0</v>
      </c>
      <c r="D31" s="32"/>
      <c r="E31" s="32"/>
      <c r="F31" s="32"/>
    </row>
    <row r="32" spans="1:6" x14ac:dyDescent="0.25">
      <c r="A32" s="104" t="s">
        <v>48</v>
      </c>
      <c r="B32" s="110" t="s">
        <v>49</v>
      </c>
      <c r="C32" s="104">
        <v>25</v>
      </c>
      <c r="D32" s="107"/>
      <c r="E32" s="107"/>
      <c r="F32" s="107"/>
    </row>
    <row r="33" spans="1:6" ht="15.75" thickBot="1" x14ac:dyDescent="0.3">
      <c r="A33" s="106"/>
      <c r="B33" s="111"/>
      <c r="C33" s="106"/>
      <c r="D33" s="109"/>
      <c r="E33" s="109"/>
      <c r="F33" s="109"/>
    </row>
    <row r="34" spans="1:6" ht="47.25" x14ac:dyDescent="0.25">
      <c r="A34" s="104" t="s">
        <v>22</v>
      </c>
      <c r="B34" s="33" t="s">
        <v>50</v>
      </c>
      <c r="C34" s="107" t="s">
        <v>51</v>
      </c>
      <c r="D34" s="107"/>
      <c r="E34" s="107"/>
      <c r="F34" s="107"/>
    </row>
    <row r="35" spans="1:6" ht="31.5" x14ac:dyDescent="0.25">
      <c r="A35" s="105"/>
      <c r="B35" s="35" t="s">
        <v>52</v>
      </c>
      <c r="C35" s="108"/>
      <c r="D35" s="108"/>
      <c r="E35" s="108"/>
      <c r="F35" s="108"/>
    </row>
    <row r="36" spans="1:6" ht="31.5" x14ac:dyDescent="0.25">
      <c r="A36" s="105"/>
      <c r="B36" s="35" t="s">
        <v>53</v>
      </c>
      <c r="C36" s="108"/>
      <c r="D36" s="108"/>
      <c r="E36" s="108"/>
      <c r="F36" s="108"/>
    </row>
    <row r="37" spans="1:6" ht="16.5" thickBot="1" x14ac:dyDescent="0.3">
      <c r="A37" s="106"/>
      <c r="B37" s="36" t="s">
        <v>54</v>
      </c>
      <c r="C37" s="109"/>
      <c r="D37" s="109"/>
      <c r="E37" s="109"/>
      <c r="F37" s="109"/>
    </row>
    <row r="38" spans="1:6" ht="32.25" thickBot="1" x14ac:dyDescent="0.3">
      <c r="A38" s="29" t="s">
        <v>29</v>
      </c>
      <c r="B38" s="40" t="s">
        <v>55</v>
      </c>
      <c r="C38" s="32">
        <v>22</v>
      </c>
      <c r="D38" s="32"/>
      <c r="E38" s="32"/>
      <c r="F38" s="32"/>
    </row>
    <row r="39" spans="1:6" ht="15.75" x14ac:dyDescent="0.25">
      <c r="A39" s="112"/>
      <c r="B39" s="42" t="s">
        <v>56</v>
      </c>
      <c r="C39" s="107">
        <v>3</v>
      </c>
      <c r="D39" s="107"/>
      <c r="E39" s="107"/>
      <c r="F39" s="107"/>
    </row>
    <row r="40" spans="1:6" ht="16.5" thickBot="1" x14ac:dyDescent="0.3">
      <c r="A40" s="113"/>
      <c r="B40" s="43" t="s">
        <v>57</v>
      </c>
      <c r="C40" s="109"/>
      <c r="D40" s="109"/>
      <c r="E40" s="109"/>
      <c r="F40" s="109"/>
    </row>
    <row r="41" spans="1:6" ht="15.75" x14ac:dyDescent="0.25">
      <c r="A41" s="112"/>
      <c r="B41" s="42" t="s">
        <v>58</v>
      </c>
      <c r="C41" s="107">
        <v>3</v>
      </c>
      <c r="D41" s="107"/>
      <c r="E41" s="107"/>
      <c r="F41" s="107"/>
    </row>
    <row r="42" spans="1:6" ht="32.25" thickBot="1" x14ac:dyDescent="0.3">
      <c r="A42" s="113"/>
      <c r="B42" s="43" t="s">
        <v>59</v>
      </c>
      <c r="C42" s="109"/>
      <c r="D42" s="109"/>
      <c r="E42" s="109"/>
      <c r="F42" s="109"/>
    </row>
    <row r="43" spans="1:6" ht="15.75" x14ac:dyDescent="0.25">
      <c r="A43" s="112"/>
      <c r="B43" s="42" t="s">
        <v>60</v>
      </c>
      <c r="C43" s="107">
        <v>2</v>
      </c>
      <c r="D43" s="107"/>
      <c r="E43" s="107"/>
      <c r="F43" s="107"/>
    </row>
    <row r="44" spans="1:6" ht="16.5" thickBot="1" x14ac:dyDescent="0.3">
      <c r="A44" s="113"/>
      <c r="B44" s="44" t="s">
        <v>61</v>
      </c>
      <c r="C44" s="109"/>
      <c r="D44" s="109"/>
      <c r="E44" s="109"/>
      <c r="F44" s="109"/>
    </row>
    <row r="45" spans="1:6" ht="15.75" x14ac:dyDescent="0.25">
      <c r="A45" s="112"/>
      <c r="B45" s="42" t="s">
        <v>62</v>
      </c>
      <c r="C45" s="107">
        <v>2</v>
      </c>
      <c r="D45" s="107"/>
      <c r="E45" s="107"/>
      <c r="F45" s="107"/>
    </row>
    <row r="46" spans="1:6" ht="16.5" thickBot="1" x14ac:dyDescent="0.3">
      <c r="A46" s="113"/>
      <c r="B46" s="44" t="s">
        <v>63</v>
      </c>
      <c r="C46" s="109"/>
      <c r="D46" s="109"/>
      <c r="E46" s="109"/>
      <c r="F46" s="109"/>
    </row>
    <row r="47" spans="1:6" ht="15.75" x14ac:dyDescent="0.25">
      <c r="A47" s="112"/>
      <c r="B47" s="42" t="s">
        <v>64</v>
      </c>
      <c r="C47" s="107">
        <v>2</v>
      </c>
      <c r="D47" s="107"/>
      <c r="E47" s="107"/>
      <c r="F47" s="107"/>
    </row>
    <row r="48" spans="1:6" ht="16.5" thickBot="1" x14ac:dyDescent="0.3">
      <c r="A48" s="113"/>
      <c r="B48" s="44" t="s">
        <v>65</v>
      </c>
      <c r="C48" s="109"/>
      <c r="D48" s="109"/>
      <c r="E48" s="109"/>
      <c r="F48" s="109"/>
    </row>
    <row r="49" spans="1:6" ht="15.75" x14ac:dyDescent="0.25">
      <c r="A49" s="112"/>
      <c r="B49" s="45" t="s">
        <v>66</v>
      </c>
      <c r="C49" s="107">
        <v>2</v>
      </c>
      <c r="D49" s="107"/>
      <c r="E49" s="107"/>
      <c r="F49" s="107"/>
    </row>
    <row r="50" spans="1:6" ht="15.75" x14ac:dyDescent="0.25">
      <c r="A50" s="114"/>
      <c r="B50" s="46" t="s">
        <v>67</v>
      </c>
      <c r="C50" s="108"/>
      <c r="D50" s="108"/>
      <c r="E50" s="108"/>
      <c r="F50" s="108"/>
    </row>
    <row r="51" spans="1:6" ht="16.5" thickBot="1" x14ac:dyDescent="0.3">
      <c r="A51" s="113"/>
      <c r="B51" s="47" t="s">
        <v>68</v>
      </c>
      <c r="C51" s="109"/>
      <c r="D51" s="109"/>
      <c r="E51" s="109"/>
      <c r="F51" s="109"/>
    </row>
    <row r="52" spans="1:6" ht="15.75" x14ac:dyDescent="0.25">
      <c r="A52" s="112"/>
      <c r="B52" s="42" t="s">
        <v>69</v>
      </c>
      <c r="C52" s="107">
        <v>2</v>
      </c>
      <c r="D52" s="107"/>
      <c r="E52" s="107"/>
      <c r="F52" s="107"/>
    </row>
    <row r="53" spans="1:6" ht="31.5" x14ac:dyDescent="0.25">
      <c r="A53" s="114"/>
      <c r="B53" s="48" t="s">
        <v>70</v>
      </c>
      <c r="C53" s="108"/>
      <c r="D53" s="108"/>
      <c r="E53" s="108"/>
      <c r="F53" s="108"/>
    </row>
    <row r="54" spans="1:6" ht="16.5" thickBot="1" x14ac:dyDescent="0.3">
      <c r="A54" s="113"/>
      <c r="B54" s="49" t="s">
        <v>71</v>
      </c>
      <c r="C54" s="109"/>
      <c r="D54" s="109"/>
      <c r="E54" s="109"/>
      <c r="F54" s="109"/>
    </row>
    <row r="55" spans="1:6" ht="15.75" x14ac:dyDescent="0.25">
      <c r="A55" s="112"/>
      <c r="B55" s="42" t="s">
        <v>72</v>
      </c>
      <c r="C55" s="107" t="s">
        <v>73</v>
      </c>
      <c r="D55" s="107"/>
      <c r="E55" s="107"/>
      <c r="F55" s="107"/>
    </row>
    <row r="56" spans="1:6" ht="16.5" thickBot="1" x14ac:dyDescent="0.3">
      <c r="A56" s="113"/>
      <c r="B56" s="44" t="s">
        <v>74</v>
      </c>
      <c r="C56" s="109"/>
      <c r="D56" s="109"/>
      <c r="E56" s="109"/>
      <c r="F56" s="109"/>
    </row>
    <row r="57" spans="1:6" ht="15.75" x14ac:dyDescent="0.25">
      <c r="A57" s="112"/>
      <c r="B57" s="42" t="s">
        <v>75</v>
      </c>
      <c r="C57" s="107">
        <v>2</v>
      </c>
      <c r="D57" s="107"/>
      <c r="E57" s="107"/>
      <c r="F57" s="107"/>
    </row>
    <row r="58" spans="1:6" ht="32.25" thickBot="1" x14ac:dyDescent="0.3">
      <c r="A58" s="113"/>
      <c r="B58" s="43" t="s">
        <v>76</v>
      </c>
      <c r="C58" s="109"/>
      <c r="D58" s="109"/>
      <c r="E58" s="109"/>
      <c r="F58" s="109"/>
    </row>
    <row r="59" spans="1:6" ht="31.5" x14ac:dyDescent="0.25">
      <c r="A59" s="112"/>
      <c r="B59" s="42" t="s">
        <v>77</v>
      </c>
      <c r="C59" s="107">
        <v>2</v>
      </c>
      <c r="D59" s="107"/>
      <c r="E59" s="107"/>
      <c r="F59" s="107"/>
    </row>
    <row r="60" spans="1:6" ht="32.25" thickBot="1" x14ac:dyDescent="0.3">
      <c r="A60" s="113"/>
      <c r="B60" s="44" t="s">
        <v>78</v>
      </c>
      <c r="C60" s="109"/>
      <c r="D60" s="109"/>
      <c r="E60" s="109"/>
      <c r="F60" s="109"/>
    </row>
    <row r="61" spans="1:6" ht="15.75" x14ac:dyDescent="0.25">
      <c r="A61" s="50"/>
      <c r="B61" s="115" t="s">
        <v>79</v>
      </c>
      <c r="C61" s="104">
        <v>25</v>
      </c>
      <c r="D61" s="107"/>
      <c r="E61" s="107"/>
      <c r="F61" s="107"/>
    </row>
    <row r="62" spans="1:6" ht="16.5" thickBot="1" x14ac:dyDescent="0.3">
      <c r="A62" s="29" t="s">
        <v>80</v>
      </c>
      <c r="B62" s="116"/>
      <c r="C62" s="106"/>
      <c r="D62" s="109"/>
      <c r="E62" s="109"/>
      <c r="F62" s="109"/>
    </row>
    <row r="63" spans="1:6" ht="78.75" x14ac:dyDescent="0.25">
      <c r="A63" s="107" t="s">
        <v>22</v>
      </c>
      <c r="B63" s="34" t="s">
        <v>81</v>
      </c>
      <c r="C63" s="107" t="s">
        <v>82</v>
      </c>
      <c r="D63" s="107"/>
      <c r="E63" s="107"/>
      <c r="F63" s="107"/>
    </row>
    <row r="64" spans="1:6" ht="47.25" x14ac:dyDescent="0.25">
      <c r="A64" s="108"/>
      <c r="B64" s="34" t="s">
        <v>83</v>
      </c>
      <c r="C64" s="108"/>
      <c r="D64" s="108"/>
      <c r="E64" s="108"/>
      <c r="F64" s="108"/>
    </row>
    <row r="65" spans="1:6" ht="31.5" x14ac:dyDescent="0.25">
      <c r="A65" s="108"/>
      <c r="B65" s="34" t="s">
        <v>84</v>
      </c>
      <c r="C65" s="108"/>
      <c r="D65" s="108"/>
      <c r="E65" s="108"/>
      <c r="F65" s="108"/>
    </row>
    <row r="66" spans="1:6" ht="15.75" x14ac:dyDescent="0.25">
      <c r="A66" s="108"/>
      <c r="B66" s="34" t="s">
        <v>85</v>
      </c>
      <c r="C66" s="108"/>
      <c r="D66" s="108"/>
      <c r="E66" s="108"/>
      <c r="F66" s="108"/>
    </row>
    <row r="67" spans="1:6" ht="16.5" thickBot="1" x14ac:dyDescent="0.3">
      <c r="A67" s="109"/>
      <c r="B67" s="44" t="s">
        <v>86</v>
      </c>
      <c r="C67" s="109"/>
      <c r="D67" s="109"/>
      <c r="E67" s="109"/>
      <c r="F67" s="109"/>
    </row>
    <row r="68" spans="1:6" ht="47.25" x14ac:dyDescent="0.25">
      <c r="A68" s="107" t="s">
        <v>29</v>
      </c>
      <c r="B68" s="51" t="s">
        <v>87</v>
      </c>
      <c r="C68" s="107" t="s">
        <v>82</v>
      </c>
      <c r="D68" s="107"/>
      <c r="E68" s="107"/>
      <c r="F68" s="107"/>
    </row>
    <row r="69" spans="1:6" ht="15.75" x14ac:dyDescent="0.25">
      <c r="A69" s="108"/>
      <c r="B69" s="37" t="s">
        <v>88</v>
      </c>
      <c r="C69" s="108"/>
      <c r="D69" s="108"/>
      <c r="E69" s="108"/>
      <c r="F69" s="108"/>
    </row>
    <row r="70" spans="1:6" ht="15.75" x14ac:dyDescent="0.25">
      <c r="A70" s="108"/>
      <c r="B70" s="37" t="s">
        <v>89</v>
      </c>
      <c r="C70" s="108"/>
      <c r="D70" s="108"/>
      <c r="E70" s="108"/>
      <c r="F70" s="108"/>
    </row>
    <row r="71" spans="1:6" ht="16.5" thickBot="1" x14ac:dyDescent="0.3">
      <c r="A71" s="109"/>
      <c r="B71" s="52" t="s">
        <v>90</v>
      </c>
      <c r="C71" s="109"/>
      <c r="D71" s="109"/>
      <c r="E71" s="109"/>
      <c r="F71" s="109"/>
    </row>
    <row r="72" spans="1:6" ht="47.25" x14ac:dyDescent="0.25">
      <c r="A72" s="117" t="s">
        <v>34</v>
      </c>
      <c r="B72" s="53" t="s">
        <v>91</v>
      </c>
      <c r="C72" s="119">
        <v>5</v>
      </c>
      <c r="D72" s="117"/>
      <c r="E72" s="117"/>
      <c r="F72" s="117"/>
    </row>
    <row r="73" spans="1:6" ht="16.5" thickBot="1" x14ac:dyDescent="0.3">
      <c r="A73" s="118"/>
      <c r="B73" s="54" t="s">
        <v>92</v>
      </c>
      <c r="C73" s="120"/>
      <c r="D73" s="118"/>
      <c r="E73" s="118"/>
      <c r="F73" s="118"/>
    </row>
    <row r="74" spans="1:6" ht="63.75" thickBot="1" x14ac:dyDescent="0.3">
      <c r="A74" s="29" t="s">
        <v>93</v>
      </c>
      <c r="B74" s="30" t="s">
        <v>94</v>
      </c>
      <c r="C74" s="31">
        <v>20</v>
      </c>
      <c r="D74" s="32"/>
      <c r="E74" s="32"/>
      <c r="F74" s="32"/>
    </row>
    <row r="75" spans="1:6" ht="16.5" thickBot="1" x14ac:dyDescent="0.3">
      <c r="A75" s="121" t="s">
        <v>95</v>
      </c>
      <c r="B75" s="122"/>
      <c r="C75" s="55">
        <v>20</v>
      </c>
      <c r="D75" s="34"/>
      <c r="E75" s="34"/>
      <c r="F75" s="34"/>
    </row>
    <row r="76" spans="1:6" ht="31.5" x14ac:dyDescent="0.25">
      <c r="A76" s="107">
        <v>1</v>
      </c>
      <c r="B76" s="37" t="s">
        <v>96</v>
      </c>
      <c r="C76" s="107" t="s">
        <v>82</v>
      </c>
      <c r="D76" s="125"/>
      <c r="E76" s="125"/>
      <c r="F76" s="125"/>
    </row>
    <row r="77" spans="1:6" ht="15.75" x14ac:dyDescent="0.25">
      <c r="A77" s="108"/>
      <c r="B77" s="37" t="s">
        <v>97</v>
      </c>
      <c r="C77" s="108"/>
      <c r="D77" s="126"/>
      <c r="E77" s="126"/>
      <c r="F77" s="126"/>
    </row>
    <row r="78" spans="1:6" ht="32.25" thickBot="1" x14ac:dyDescent="0.3">
      <c r="A78" s="109"/>
      <c r="B78" s="52" t="s">
        <v>98</v>
      </c>
      <c r="C78" s="109"/>
      <c r="D78" s="127"/>
      <c r="E78" s="127"/>
      <c r="F78" s="127"/>
    </row>
    <row r="79" spans="1:6" ht="32.25" thickBot="1" x14ac:dyDescent="0.3">
      <c r="A79" s="56">
        <v>2</v>
      </c>
      <c r="B79" s="52" t="s">
        <v>99</v>
      </c>
      <c r="C79" s="32">
        <v>5</v>
      </c>
      <c r="D79" s="44"/>
      <c r="E79" s="44"/>
      <c r="F79" s="44"/>
    </row>
    <row r="80" spans="1:6" ht="31.5" x14ac:dyDescent="0.25">
      <c r="A80" s="107">
        <v>3</v>
      </c>
      <c r="B80" s="37" t="s">
        <v>100</v>
      </c>
      <c r="C80" s="107">
        <v>5</v>
      </c>
      <c r="D80" s="125"/>
      <c r="E80" s="125"/>
      <c r="F80" s="125"/>
    </row>
    <row r="81" spans="1:6" ht="32.25" thickBot="1" x14ac:dyDescent="0.3">
      <c r="A81" s="109"/>
      <c r="B81" s="52" t="s">
        <v>101</v>
      </c>
      <c r="C81" s="109"/>
      <c r="D81" s="127"/>
      <c r="E81" s="127"/>
      <c r="F81" s="127"/>
    </row>
    <row r="82" spans="1:6" ht="16.5" thickBot="1" x14ac:dyDescent="0.3">
      <c r="A82" s="123" t="s">
        <v>102</v>
      </c>
      <c r="B82" s="124"/>
      <c r="C82" s="55">
        <v>20</v>
      </c>
      <c r="D82" s="34"/>
      <c r="E82" s="34"/>
      <c r="F82" s="34"/>
    </row>
    <row r="83" spans="1:6" ht="15.75" x14ac:dyDescent="0.25">
      <c r="A83" s="107">
        <v>1</v>
      </c>
      <c r="B83" s="34" t="s">
        <v>103</v>
      </c>
      <c r="C83" s="104">
        <v>8</v>
      </c>
      <c r="D83" s="125"/>
      <c r="E83" s="125"/>
      <c r="F83" s="125"/>
    </row>
    <row r="84" spans="1:6" ht="15.75" x14ac:dyDescent="0.25">
      <c r="A84" s="108"/>
      <c r="B84" s="57" t="s">
        <v>104</v>
      </c>
      <c r="C84" s="105"/>
      <c r="D84" s="126"/>
      <c r="E84" s="126"/>
      <c r="F84" s="126"/>
    </row>
    <row r="85" spans="1:6" ht="15.75" x14ac:dyDescent="0.25">
      <c r="A85" s="108"/>
      <c r="B85" s="57" t="s">
        <v>105</v>
      </c>
      <c r="C85" s="105"/>
      <c r="D85" s="126"/>
      <c r="E85" s="126"/>
      <c r="F85" s="126"/>
    </row>
    <row r="86" spans="1:6" ht="15.75" x14ac:dyDescent="0.25">
      <c r="A86" s="108"/>
      <c r="B86" s="57" t="s">
        <v>106</v>
      </c>
      <c r="C86" s="105"/>
      <c r="D86" s="126"/>
      <c r="E86" s="126"/>
      <c r="F86" s="126"/>
    </row>
    <row r="87" spans="1:6" ht="16.5" thickBot="1" x14ac:dyDescent="0.3">
      <c r="A87" s="109"/>
      <c r="B87" s="58" t="s">
        <v>107</v>
      </c>
      <c r="C87" s="106"/>
      <c r="D87" s="127"/>
      <c r="E87" s="127"/>
      <c r="F87" s="127"/>
    </row>
    <row r="88" spans="1:6" ht="32.25" thickBot="1" x14ac:dyDescent="0.3">
      <c r="A88" s="56">
        <v>2</v>
      </c>
      <c r="B88" s="34" t="s">
        <v>108</v>
      </c>
      <c r="C88" s="55">
        <v>2</v>
      </c>
      <c r="D88" s="59"/>
      <c r="E88" s="59"/>
      <c r="F88" s="59"/>
    </row>
    <row r="89" spans="1:6" ht="32.25" thickBot="1" x14ac:dyDescent="0.3">
      <c r="A89" s="56">
        <v>3</v>
      </c>
      <c r="B89" s="59" t="s">
        <v>109</v>
      </c>
      <c r="C89" s="60">
        <v>2</v>
      </c>
      <c r="D89" s="59"/>
      <c r="E89" s="59"/>
      <c r="F89" s="59"/>
    </row>
    <row r="90" spans="1:6" ht="32.25" thickBot="1" x14ac:dyDescent="0.3">
      <c r="A90" s="56">
        <v>4</v>
      </c>
      <c r="B90" s="61" t="s">
        <v>110</v>
      </c>
      <c r="C90" s="28">
        <v>2</v>
      </c>
      <c r="D90" s="61"/>
      <c r="E90" s="61"/>
      <c r="F90" s="61"/>
    </row>
    <row r="91" spans="1:6" ht="32.25" thickBot="1" x14ac:dyDescent="0.3">
      <c r="A91" s="56">
        <v>5</v>
      </c>
      <c r="B91" s="44" t="s">
        <v>99</v>
      </c>
      <c r="C91" s="31">
        <v>3</v>
      </c>
      <c r="D91" s="44"/>
      <c r="E91" s="44"/>
      <c r="F91" s="44"/>
    </row>
    <row r="92" spans="1:6" ht="31.5" x14ac:dyDescent="0.25">
      <c r="A92" s="107">
        <v>6</v>
      </c>
      <c r="B92" s="34" t="s">
        <v>100</v>
      </c>
      <c r="C92" s="104">
        <v>3</v>
      </c>
      <c r="D92" s="125"/>
      <c r="E92" s="125"/>
      <c r="F92" s="125"/>
    </row>
    <row r="93" spans="1:6" ht="32.25" thickBot="1" x14ac:dyDescent="0.3">
      <c r="A93" s="109"/>
      <c r="B93" s="44" t="s">
        <v>101</v>
      </c>
      <c r="C93" s="106"/>
      <c r="D93" s="127"/>
      <c r="E93" s="127"/>
      <c r="F93" s="127"/>
    </row>
    <row r="94" spans="1:6" ht="15.75" x14ac:dyDescent="0.25">
      <c r="A94" s="104" t="s">
        <v>111</v>
      </c>
      <c r="B94" s="62" t="s">
        <v>112</v>
      </c>
      <c r="C94" s="112">
        <v>2</v>
      </c>
      <c r="D94" s="125"/>
      <c r="E94" s="125"/>
      <c r="F94" s="125"/>
    </row>
    <row r="95" spans="1:6" ht="31.5" x14ac:dyDescent="0.25">
      <c r="A95" s="105"/>
      <c r="B95" s="62" t="s">
        <v>113</v>
      </c>
      <c r="C95" s="114"/>
      <c r="D95" s="126"/>
      <c r="E95" s="126"/>
      <c r="F95" s="126"/>
    </row>
    <row r="96" spans="1:6" ht="16.5" thickBot="1" x14ac:dyDescent="0.3">
      <c r="A96" s="106"/>
      <c r="B96" s="63" t="s">
        <v>114</v>
      </c>
      <c r="C96" s="113"/>
      <c r="D96" s="127"/>
      <c r="E96" s="127"/>
      <c r="F96" s="127"/>
    </row>
    <row r="97" spans="1:6" ht="16.5" thickBot="1" x14ac:dyDescent="0.3">
      <c r="A97" s="128" t="s">
        <v>115</v>
      </c>
      <c r="B97" s="129"/>
      <c r="C97" s="31">
        <v>100</v>
      </c>
      <c r="D97" s="44"/>
      <c r="E97" s="44"/>
      <c r="F97" s="44"/>
    </row>
    <row r="98" spans="1:6" ht="16.5" x14ac:dyDescent="0.25">
      <c r="A98" s="64"/>
      <c r="B98" s="1"/>
      <c r="C98" s="1"/>
      <c r="D98" s="1"/>
      <c r="E98" s="1"/>
      <c r="F98" s="1"/>
    </row>
    <row r="99" spans="1:6" ht="15.75" x14ac:dyDescent="0.25">
      <c r="A99" s="130" t="s">
        <v>116</v>
      </c>
      <c r="B99" s="130"/>
      <c r="C99" s="130"/>
      <c r="D99" s="130"/>
      <c r="E99" s="130"/>
      <c r="F99" s="130"/>
    </row>
    <row r="100" spans="1:6" ht="16.5" x14ac:dyDescent="0.25">
      <c r="A100" s="65"/>
      <c r="B100" s="1"/>
      <c r="C100" s="1"/>
      <c r="D100" s="1"/>
      <c r="E100" s="1"/>
      <c r="F100" s="1"/>
    </row>
    <row r="101" spans="1:6" ht="16.5" x14ac:dyDescent="0.25">
      <c r="A101" s="131" t="s">
        <v>117</v>
      </c>
      <c r="B101" s="131"/>
      <c r="C101" s="131"/>
      <c r="D101" s="131"/>
      <c r="E101" s="131"/>
      <c r="F101" s="131"/>
    </row>
    <row r="102" spans="1:6" ht="16.5" x14ac:dyDescent="0.25">
      <c r="A102" s="64"/>
      <c r="B102" s="1"/>
      <c r="C102" s="1"/>
      <c r="D102" s="1"/>
      <c r="E102" s="1"/>
      <c r="F102" s="1"/>
    </row>
    <row r="103" spans="1:6" ht="16.5" x14ac:dyDescent="0.25">
      <c r="A103" s="64"/>
      <c r="B103" s="1"/>
      <c r="C103" s="1"/>
      <c r="D103" s="1"/>
      <c r="E103" s="1"/>
      <c r="F103" s="1"/>
    </row>
    <row r="104" spans="1:6" ht="16.5" x14ac:dyDescent="0.25">
      <c r="A104" s="64"/>
      <c r="B104" s="1"/>
      <c r="C104" s="1"/>
      <c r="D104" s="1"/>
      <c r="E104" s="1"/>
      <c r="F104" s="1"/>
    </row>
    <row r="105" spans="1:6" ht="16.5" x14ac:dyDescent="0.25">
      <c r="A105" s="64"/>
      <c r="B105" s="1"/>
      <c r="C105" s="1"/>
      <c r="D105" s="1"/>
      <c r="E105" s="1"/>
      <c r="F105" s="1"/>
    </row>
    <row r="106" spans="1:6" ht="16.5" x14ac:dyDescent="0.25">
      <c r="A106" s="64"/>
      <c r="B106" s="1"/>
      <c r="C106" s="1"/>
      <c r="D106" s="1"/>
      <c r="E106" s="1"/>
      <c r="F106" s="1"/>
    </row>
    <row r="107" spans="1:6" ht="16.5" x14ac:dyDescent="0.25">
      <c r="A107" s="64"/>
      <c r="B107" s="1"/>
      <c r="C107" s="1"/>
      <c r="D107" s="1"/>
      <c r="E107" s="1"/>
      <c r="F107" s="1"/>
    </row>
    <row r="108" spans="1:6" x14ac:dyDescent="0.25">
      <c r="A108" s="1"/>
      <c r="B108" s="1"/>
      <c r="C108" s="1"/>
      <c r="D108" s="1"/>
      <c r="E108" s="1"/>
      <c r="F108" s="1"/>
    </row>
    <row r="109" spans="1:6" ht="16.5" x14ac:dyDescent="0.25">
      <c r="A109" s="1"/>
      <c r="B109" s="132" t="s">
        <v>118</v>
      </c>
      <c r="C109" s="132"/>
      <c r="D109" s="132"/>
      <c r="E109" s="132"/>
      <c r="F109" s="132"/>
    </row>
    <row r="110" spans="1:6" ht="16.5" x14ac:dyDescent="0.25">
      <c r="A110" s="1"/>
      <c r="B110" s="133" t="s">
        <v>119</v>
      </c>
      <c r="C110" s="133"/>
      <c r="D110" s="133"/>
      <c r="E110" s="133"/>
      <c r="F110" s="133"/>
    </row>
    <row r="111" spans="1:6" ht="33" x14ac:dyDescent="0.25">
      <c r="A111" s="66"/>
      <c r="B111" s="67" t="s">
        <v>120</v>
      </c>
      <c r="C111" s="134" t="s">
        <v>121</v>
      </c>
      <c r="D111" s="134"/>
      <c r="E111" s="134"/>
      <c r="F111" s="68" t="s">
        <v>4</v>
      </c>
    </row>
    <row r="112" spans="1:6" ht="16.5" x14ac:dyDescent="0.25">
      <c r="A112" s="69"/>
      <c r="B112" s="70" t="s">
        <v>122</v>
      </c>
      <c r="C112" s="138"/>
      <c r="D112" s="138"/>
      <c r="E112" s="138"/>
      <c r="F112" s="71"/>
    </row>
    <row r="113" spans="1:6" ht="16.5" x14ac:dyDescent="0.25">
      <c r="A113" s="69"/>
      <c r="B113" s="70" t="s">
        <v>123</v>
      </c>
      <c r="C113" s="138"/>
      <c r="D113" s="138"/>
      <c r="E113" s="138"/>
      <c r="F113" s="71"/>
    </row>
    <row r="114" spans="1:6" ht="16.5" x14ac:dyDescent="0.25">
      <c r="A114" s="69"/>
      <c r="B114" s="70" t="s">
        <v>124</v>
      </c>
      <c r="C114" s="138"/>
      <c r="D114" s="138"/>
      <c r="E114" s="138"/>
      <c r="F114" s="71"/>
    </row>
    <row r="115" spans="1:6" ht="16.5" x14ac:dyDescent="0.25">
      <c r="A115" s="69"/>
      <c r="B115" s="70" t="s">
        <v>125</v>
      </c>
      <c r="C115" s="138"/>
      <c r="D115" s="138"/>
      <c r="E115" s="138"/>
      <c r="F115" s="71"/>
    </row>
    <row r="116" spans="1:6" ht="16.5" x14ac:dyDescent="0.25">
      <c r="A116" s="69"/>
      <c r="B116" s="70" t="s">
        <v>126</v>
      </c>
      <c r="C116" s="138"/>
      <c r="D116" s="138"/>
      <c r="E116" s="138"/>
      <c r="F116" s="71"/>
    </row>
    <row r="117" spans="1:6" x14ac:dyDescent="0.25">
      <c r="A117" s="1"/>
      <c r="B117" s="1"/>
      <c r="C117" s="1"/>
      <c r="D117" s="1"/>
      <c r="E117" s="1"/>
      <c r="F117" s="1"/>
    </row>
    <row r="118" spans="1:6" ht="16.5" x14ac:dyDescent="0.25">
      <c r="A118" s="1"/>
      <c r="B118" s="1"/>
      <c r="C118" s="137" t="s">
        <v>127</v>
      </c>
      <c r="D118" s="137"/>
      <c r="E118" s="137"/>
      <c r="F118" s="137"/>
    </row>
    <row r="119" spans="1:6" ht="16.5" x14ac:dyDescent="0.25">
      <c r="A119" s="135" t="s">
        <v>128</v>
      </c>
      <c r="B119" s="135"/>
      <c r="C119" s="135" t="s">
        <v>129</v>
      </c>
      <c r="D119" s="135"/>
      <c r="E119" s="135"/>
      <c r="F119" s="135"/>
    </row>
    <row r="120" spans="1:6" ht="16.5" x14ac:dyDescent="0.25">
      <c r="A120" s="136" t="s">
        <v>130</v>
      </c>
      <c r="B120" s="136"/>
      <c r="C120" s="137" t="s">
        <v>131</v>
      </c>
      <c r="D120" s="137"/>
      <c r="E120" s="137"/>
      <c r="F120" s="137"/>
    </row>
    <row r="121" spans="1:6" ht="16.5" x14ac:dyDescent="0.25">
      <c r="A121" s="65"/>
      <c r="B121" s="1"/>
      <c r="C121" s="1"/>
      <c r="D121" s="1"/>
      <c r="E121" s="1"/>
      <c r="F121" s="1"/>
    </row>
    <row r="122" spans="1:6" ht="16.5" x14ac:dyDescent="0.25">
      <c r="A122" s="26" t="s">
        <v>132</v>
      </c>
      <c r="B122" s="26"/>
      <c r="C122" s="72"/>
      <c r="D122" s="72"/>
      <c r="E122" s="1"/>
      <c r="F122" s="1"/>
    </row>
    <row r="123" spans="1:6" ht="16.5" x14ac:dyDescent="0.25">
      <c r="A123" s="65"/>
      <c r="B123" s="1"/>
      <c r="C123" s="1"/>
      <c r="D123" s="1"/>
      <c r="E123" s="1"/>
      <c r="F123" s="1"/>
    </row>
  </sheetData>
  <mergeCells count="143">
    <mergeCell ref="A119:B119"/>
    <mergeCell ref="C119:F119"/>
    <mergeCell ref="A120:B120"/>
    <mergeCell ref="C120:F120"/>
    <mergeCell ref="C112:E112"/>
    <mergeCell ref="C113:E113"/>
    <mergeCell ref="C114:E114"/>
    <mergeCell ref="C115:E115"/>
    <mergeCell ref="C116:E116"/>
    <mergeCell ref="C118:F118"/>
    <mergeCell ref="A97:B97"/>
    <mergeCell ref="A99:F99"/>
    <mergeCell ref="A101:F101"/>
    <mergeCell ref="B109:F109"/>
    <mergeCell ref="B110:F110"/>
    <mergeCell ref="C111:E111"/>
    <mergeCell ref="A92:A93"/>
    <mergeCell ref="C92:C93"/>
    <mergeCell ref="D92:D93"/>
    <mergeCell ref="E92:E93"/>
    <mergeCell ref="F92:F93"/>
    <mergeCell ref="A94:A96"/>
    <mergeCell ref="C94:C96"/>
    <mergeCell ref="D94:D96"/>
    <mergeCell ref="E94:E96"/>
    <mergeCell ref="F94:F96"/>
    <mergeCell ref="A82:B82"/>
    <mergeCell ref="A83:A87"/>
    <mergeCell ref="C83:C87"/>
    <mergeCell ref="D83:D87"/>
    <mergeCell ref="E83:E87"/>
    <mergeCell ref="F83:F87"/>
    <mergeCell ref="A76:A78"/>
    <mergeCell ref="C76:C78"/>
    <mergeCell ref="D76:D78"/>
    <mergeCell ref="E76:E78"/>
    <mergeCell ref="F76:F78"/>
    <mergeCell ref="A80:A81"/>
    <mergeCell ref="C80:C81"/>
    <mergeCell ref="D80:D81"/>
    <mergeCell ref="E80:E81"/>
    <mergeCell ref="F80:F81"/>
    <mergeCell ref="A72:A73"/>
    <mergeCell ref="C72:C73"/>
    <mergeCell ref="D72:D73"/>
    <mergeCell ref="E72:E73"/>
    <mergeCell ref="F72:F73"/>
    <mergeCell ref="A75:B75"/>
    <mergeCell ref="A63:A67"/>
    <mergeCell ref="C63:C67"/>
    <mergeCell ref="D63:D67"/>
    <mergeCell ref="E63:E67"/>
    <mergeCell ref="F63:F67"/>
    <mergeCell ref="A68:A71"/>
    <mergeCell ref="C68:C71"/>
    <mergeCell ref="D68:D71"/>
    <mergeCell ref="E68:E71"/>
    <mergeCell ref="F68:F71"/>
    <mergeCell ref="A59:A60"/>
    <mergeCell ref="C59:C60"/>
    <mergeCell ref="D59:D60"/>
    <mergeCell ref="E59:E60"/>
    <mergeCell ref="F59:F60"/>
    <mergeCell ref="B61:B62"/>
    <mergeCell ref="C61:C62"/>
    <mergeCell ref="D61:D62"/>
    <mergeCell ref="E61:E62"/>
    <mergeCell ref="F61:F62"/>
    <mergeCell ref="A55:A56"/>
    <mergeCell ref="C55:C56"/>
    <mergeCell ref="D55:D56"/>
    <mergeCell ref="E55:E56"/>
    <mergeCell ref="F55:F56"/>
    <mergeCell ref="A57:A58"/>
    <mergeCell ref="C57:C58"/>
    <mergeCell ref="D57:D58"/>
    <mergeCell ref="E57:E58"/>
    <mergeCell ref="F57:F58"/>
    <mergeCell ref="A49:A51"/>
    <mergeCell ref="C49:C51"/>
    <mergeCell ref="D49:D51"/>
    <mergeCell ref="E49:E51"/>
    <mergeCell ref="F49:F51"/>
    <mergeCell ref="A52:A54"/>
    <mergeCell ref="C52:C54"/>
    <mergeCell ref="D52:D54"/>
    <mergeCell ref="E52:E54"/>
    <mergeCell ref="F52:F54"/>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4:A37"/>
    <mergeCell ref="C34:C37"/>
    <mergeCell ref="D34:D37"/>
    <mergeCell ref="E34:E37"/>
    <mergeCell ref="F34:F37"/>
    <mergeCell ref="A39:A40"/>
    <mergeCell ref="C39:C40"/>
    <mergeCell ref="D39:D40"/>
    <mergeCell ref="E39:E40"/>
    <mergeCell ref="F39:F40"/>
    <mergeCell ref="A32:A33"/>
    <mergeCell ref="B32:B33"/>
    <mergeCell ref="C32:C33"/>
    <mergeCell ref="D32:D33"/>
    <mergeCell ref="E32:E33"/>
    <mergeCell ref="F32:F33"/>
    <mergeCell ref="A17:A20"/>
    <mergeCell ref="C17:C20"/>
    <mergeCell ref="D17:D20"/>
    <mergeCell ref="E17:E20"/>
    <mergeCell ref="F17:F20"/>
    <mergeCell ref="A21:A24"/>
    <mergeCell ref="C21:C24"/>
    <mergeCell ref="D21:D24"/>
    <mergeCell ref="E21:E24"/>
    <mergeCell ref="F21:F24"/>
    <mergeCell ref="A4:F4"/>
    <mergeCell ref="A5:F5"/>
    <mergeCell ref="A7:F7"/>
    <mergeCell ref="A8:F8"/>
    <mergeCell ref="A12:A16"/>
    <mergeCell ref="C12:C16"/>
    <mergeCell ref="D12:D16"/>
    <mergeCell ref="E12:E16"/>
    <mergeCell ref="F12:F16"/>
  </mergeCells>
  <pageMargins left="0.36" right="0.24" top="0.33" bottom="0.35" header="0.3" footer="0.3"/>
  <pageSetup paperSize="9" orientation="portrait" verticalDpi="0" r:id="rId1"/>
  <headerFooter>
    <oddFooter>&amp;L&amp;"Times New Roman,Regular"BM_105/QyĐ-NĐ/02&amp;C&amp;"Times New Roman,Regular"Ngày ban hành:        /       /  &amp;"-,Regular"   &amp;R&amp;"Times New Roman,Regular"Trang &amp;P/&amp;P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0"/>
  <sheetViews>
    <sheetView workbookViewId="0">
      <selection activeCell="A5" sqref="A5:H5"/>
    </sheetView>
  </sheetViews>
  <sheetFormatPr defaultRowHeight="15" x14ac:dyDescent="0.25"/>
  <cols>
    <col min="1" max="1" width="6.85546875" style="1" customWidth="1"/>
    <col min="2" max="2" width="10.5703125" style="1" customWidth="1"/>
    <col min="3" max="3" width="16.42578125" style="1" customWidth="1"/>
    <col min="4" max="4" width="8.5703125" style="1" customWidth="1"/>
    <col min="5" max="5" width="12.28515625" style="1" customWidth="1"/>
    <col min="6" max="6" width="9.7109375" style="1" bestFit="1" customWidth="1"/>
    <col min="7" max="7" width="10.42578125" style="1" customWidth="1"/>
    <col min="8" max="8" width="11.85546875" style="1" customWidth="1"/>
    <col min="9" max="10" width="25.28515625" style="1" customWidth="1"/>
    <col min="11" max="16384" width="9.140625" style="1"/>
  </cols>
  <sheetData>
    <row r="1" spans="1:8" ht="16.5" x14ac:dyDescent="0.25">
      <c r="A1" s="140" t="s">
        <v>220</v>
      </c>
      <c r="B1" s="140"/>
      <c r="C1" s="140"/>
      <c r="D1" s="139" t="s">
        <v>218</v>
      </c>
      <c r="E1" s="139"/>
      <c r="F1" s="139"/>
      <c r="G1" s="139"/>
      <c r="H1" s="139"/>
    </row>
    <row r="2" spans="1:8" ht="16.5" x14ac:dyDescent="0.25">
      <c r="A2" s="139" t="s">
        <v>0</v>
      </c>
      <c r="B2" s="139"/>
      <c r="C2" s="139"/>
      <c r="D2" s="139" t="s">
        <v>219</v>
      </c>
      <c r="E2" s="139"/>
      <c r="F2" s="139"/>
      <c r="G2" s="139"/>
      <c r="H2" s="139"/>
    </row>
    <row r="3" spans="1:8" x14ac:dyDescent="0.25">
      <c r="A3" s="21"/>
      <c r="B3" s="21"/>
      <c r="C3" s="21"/>
      <c r="D3" s="21"/>
      <c r="E3" s="21"/>
      <c r="F3" s="5"/>
      <c r="G3" s="5"/>
      <c r="H3" s="5"/>
    </row>
    <row r="4" spans="1:8" ht="20.25" customHeight="1" x14ac:dyDescent="0.3">
      <c r="A4" s="146" t="s">
        <v>221</v>
      </c>
      <c r="B4" s="146"/>
      <c r="C4" s="146"/>
      <c r="D4" s="146"/>
      <c r="E4" s="146"/>
      <c r="F4" s="146"/>
      <c r="G4" s="146"/>
      <c r="H4" s="146"/>
    </row>
    <row r="5" spans="1:8" ht="20.25" customHeight="1" x14ac:dyDescent="0.3">
      <c r="A5" s="146" t="s">
        <v>239</v>
      </c>
      <c r="B5" s="146"/>
      <c r="C5" s="146"/>
      <c r="D5" s="146"/>
      <c r="E5" s="146"/>
      <c r="F5" s="146"/>
      <c r="G5" s="146"/>
      <c r="H5" s="146"/>
    </row>
    <row r="6" spans="1:8" ht="20.25" customHeight="1" x14ac:dyDescent="0.3">
      <c r="A6" s="147" t="s">
        <v>240</v>
      </c>
      <c r="B6" s="147"/>
      <c r="C6" s="147"/>
      <c r="D6" s="147"/>
      <c r="E6" s="147"/>
      <c r="F6" s="147"/>
      <c r="G6" s="147"/>
      <c r="H6" s="147"/>
    </row>
    <row r="7" spans="1:8" x14ac:dyDescent="0.25">
      <c r="A7" s="6"/>
      <c r="B7" s="6"/>
      <c r="C7" s="6"/>
      <c r="D7" s="7"/>
      <c r="E7" s="7"/>
      <c r="F7" s="6"/>
      <c r="G7" s="6"/>
      <c r="H7" s="6"/>
    </row>
    <row r="8" spans="1:8" ht="15.75" customHeight="1" x14ac:dyDescent="0.25">
      <c r="A8" s="154" t="s">
        <v>2</v>
      </c>
      <c r="B8" s="160" t="s">
        <v>3</v>
      </c>
      <c r="C8" s="156" t="s">
        <v>5</v>
      </c>
      <c r="D8" s="157"/>
      <c r="E8" s="160" t="s">
        <v>133</v>
      </c>
      <c r="F8" s="162" t="s">
        <v>135</v>
      </c>
      <c r="G8" s="162" t="s">
        <v>134</v>
      </c>
      <c r="H8" s="142" t="s">
        <v>4</v>
      </c>
    </row>
    <row r="9" spans="1:8" ht="15.75" customHeight="1" x14ac:dyDescent="0.25">
      <c r="A9" s="155"/>
      <c r="B9" s="164"/>
      <c r="C9" s="158"/>
      <c r="D9" s="159"/>
      <c r="E9" s="161"/>
      <c r="F9" s="163"/>
      <c r="G9" s="163"/>
      <c r="H9" s="143"/>
    </row>
    <row r="10" spans="1:8" ht="15.75" x14ac:dyDescent="0.25">
      <c r="A10" s="2">
        <v>1</v>
      </c>
      <c r="B10" s="80" t="s">
        <v>137</v>
      </c>
      <c r="C10" s="81" t="s">
        <v>138</v>
      </c>
      <c r="D10" s="82" t="s">
        <v>139</v>
      </c>
      <c r="E10" s="83">
        <v>39270</v>
      </c>
      <c r="F10" s="75">
        <v>80</v>
      </c>
      <c r="G10" s="3" t="str">
        <f t="shared" ref="G10:G24" si="0">IF(F10&gt;=90,"Xuất sắc",IF(F10&gt;=80,"Tốt",IF(F10&gt;=70,"Khá",IF(F10&gt;=50,"TB",IF(F10&gt;=30,"Yếu","Kém")))))</f>
        <v>Tốt</v>
      </c>
      <c r="H10" s="8"/>
    </row>
    <row r="11" spans="1:8" ht="15.75" x14ac:dyDescent="0.25">
      <c r="A11" s="2">
        <v>2</v>
      </c>
      <c r="B11" s="80" t="s">
        <v>140</v>
      </c>
      <c r="C11" s="81" t="s">
        <v>141</v>
      </c>
      <c r="D11" s="84" t="s">
        <v>142</v>
      </c>
      <c r="E11" s="83">
        <v>38741</v>
      </c>
      <c r="F11" s="75">
        <v>80</v>
      </c>
      <c r="G11" s="3" t="str">
        <f t="shared" si="0"/>
        <v>Tốt</v>
      </c>
      <c r="H11" s="8"/>
    </row>
    <row r="12" spans="1:8" ht="15.75" x14ac:dyDescent="0.25">
      <c r="A12" s="2">
        <v>3</v>
      </c>
      <c r="B12" s="80" t="s">
        <v>143</v>
      </c>
      <c r="C12" s="81" t="s">
        <v>144</v>
      </c>
      <c r="D12" s="84" t="s">
        <v>142</v>
      </c>
      <c r="E12" s="83">
        <v>39026</v>
      </c>
      <c r="F12" s="75">
        <v>80</v>
      </c>
      <c r="G12" s="3" t="str">
        <f t="shared" si="0"/>
        <v>Tốt</v>
      </c>
      <c r="H12" s="8"/>
    </row>
    <row r="13" spans="1:8" ht="15.75" x14ac:dyDescent="0.25">
      <c r="A13" s="2">
        <v>4</v>
      </c>
      <c r="B13" s="80" t="s">
        <v>145</v>
      </c>
      <c r="C13" s="81" t="s">
        <v>146</v>
      </c>
      <c r="D13" s="84" t="s">
        <v>147</v>
      </c>
      <c r="E13" s="83">
        <v>39390</v>
      </c>
      <c r="F13" s="75">
        <v>80</v>
      </c>
      <c r="G13" s="3" t="str">
        <f t="shared" si="0"/>
        <v>Tốt</v>
      </c>
      <c r="H13" s="8"/>
    </row>
    <row r="14" spans="1:8" ht="15.75" x14ac:dyDescent="0.25">
      <c r="A14" s="2">
        <v>5</v>
      </c>
      <c r="B14" s="80" t="s">
        <v>148</v>
      </c>
      <c r="C14" s="81" t="s">
        <v>149</v>
      </c>
      <c r="D14" s="82" t="s">
        <v>150</v>
      </c>
      <c r="E14" s="83">
        <v>39336</v>
      </c>
      <c r="F14" s="75">
        <v>80</v>
      </c>
      <c r="G14" s="3" t="str">
        <f t="shared" si="0"/>
        <v>Tốt</v>
      </c>
      <c r="H14" s="8"/>
    </row>
    <row r="15" spans="1:8" ht="15.75" x14ac:dyDescent="0.25">
      <c r="A15" s="2">
        <v>6</v>
      </c>
      <c r="B15" s="80" t="s">
        <v>151</v>
      </c>
      <c r="C15" s="81" t="s">
        <v>152</v>
      </c>
      <c r="D15" s="84" t="s">
        <v>153</v>
      </c>
      <c r="E15" s="83">
        <v>37952</v>
      </c>
      <c r="F15" s="75">
        <v>80</v>
      </c>
      <c r="G15" s="3" t="str">
        <f t="shared" si="0"/>
        <v>Tốt</v>
      </c>
      <c r="H15" s="8"/>
    </row>
    <row r="16" spans="1:8" ht="15.75" x14ac:dyDescent="0.25">
      <c r="A16" s="2">
        <v>7</v>
      </c>
      <c r="B16" s="80" t="s">
        <v>154</v>
      </c>
      <c r="C16" s="81" t="s">
        <v>155</v>
      </c>
      <c r="D16" s="84" t="s">
        <v>156</v>
      </c>
      <c r="E16" s="83">
        <v>38650</v>
      </c>
      <c r="F16" s="75">
        <v>80</v>
      </c>
      <c r="G16" s="3" t="str">
        <f t="shared" si="0"/>
        <v>Tốt</v>
      </c>
      <c r="H16" s="8"/>
    </row>
    <row r="17" spans="1:8" ht="15.75" x14ac:dyDescent="0.25">
      <c r="A17" s="4">
        <v>8</v>
      </c>
      <c r="B17" s="80" t="s">
        <v>157</v>
      </c>
      <c r="C17" s="81" t="s">
        <v>158</v>
      </c>
      <c r="D17" s="84" t="s">
        <v>159</v>
      </c>
      <c r="E17" s="83">
        <v>39125</v>
      </c>
      <c r="F17" s="75">
        <v>80</v>
      </c>
      <c r="G17" s="3" t="str">
        <f t="shared" si="0"/>
        <v>Tốt</v>
      </c>
      <c r="H17" s="8"/>
    </row>
    <row r="18" spans="1:8" ht="15.75" x14ac:dyDescent="0.25">
      <c r="A18" s="4">
        <v>9</v>
      </c>
      <c r="B18" s="80" t="s">
        <v>160</v>
      </c>
      <c r="C18" s="81" t="s">
        <v>161</v>
      </c>
      <c r="D18" s="84" t="s">
        <v>162</v>
      </c>
      <c r="E18" s="83">
        <v>39386</v>
      </c>
      <c r="F18" s="75">
        <v>80</v>
      </c>
      <c r="G18" s="3" t="str">
        <f t="shared" si="0"/>
        <v>Tốt</v>
      </c>
      <c r="H18" s="8"/>
    </row>
    <row r="19" spans="1:8" ht="15.75" x14ac:dyDescent="0.25">
      <c r="A19" s="2">
        <v>10</v>
      </c>
      <c r="B19" s="80" t="s">
        <v>163</v>
      </c>
      <c r="C19" s="81" t="s">
        <v>164</v>
      </c>
      <c r="D19" s="84" t="s">
        <v>165</v>
      </c>
      <c r="E19" s="83">
        <v>39084</v>
      </c>
      <c r="F19" s="75">
        <v>80</v>
      </c>
      <c r="G19" s="3" t="str">
        <f t="shared" si="0"/>
        <v>Tốt</v>
      </c>
      <c r="H19" s="8"/>
    </row>
    <row r="20" spans="1:8" ht="15.75" x14ac:dyDescent="0.25">
      <c r="A20" s="2">
        <v>11</v>
      </c>
      <c r="B20" s="80" t="s">
        <v>166</v>
      </c>
      <c r="C20" s="81" t="s">
        <v>167</v>
      </c>
      <c r="D20" s="84" t="s">
        <v>168</v>
      </c>
      <c r="E20" s="83">
        <v>39263</v>
      </c>
      <c r="F20" s="75">
        <v>80</v>
      </c>
      <c r="G20" s="3" t="str">
        <f t="shared" si="0"/>
        <v>Tốt</v>
      </c>
      <c r="H20" s="8"/>
    </row>
    <row r="21" spans="1:8" ht="15.75" x14ac:dyDescent="0.25">
      <c r="A21" s="2">
        <v>12</v>
      </c>
      <c r="B21" s="80" t="s">
        <v>169</v>
      </c>
      <c r="C21" s="81" t="s">
        <v>170</v>
      </c>
      <c r="D21" s="84" t="s">
        <v>171</v>
      </c>
      <c r="E21" s="83">
        <v>38840</v>
      </c>
      <c r="F21" s="75">
        <v>80</v>
      </c>
      <c r="G21" s="3" t="str">
        <f t="shared" si="0"/>
        <v>Tốt</v>
      </c>
      <c r="H21" s="8"/>
    </row>
    <row r="22" spans="1:8" ht="15.75" x14ac:dyDescent="0.25">
      <c r="A22" s="2">
        <v>13</v>
      </c>
      <c r="B22" s="80" t="s">
        <v>172</v>
      </c>
      <c r="C22" s="81" t="s">
        <v>173</v>
      </c>
      <c r="D22" s="84" t="s">
        <v>174</v>
      </c>
      <c r="E22" s="83">
        <v>38131</v>
      </c>
      <c r="F22" s="76">
        <v>80</v>
      </c>
      <c r="G22" s="73" t="str">
        <f t="shared" si="0"/>
        <v>Tốt</v>
      </c>
      <c r="H22" s="74"/>
    </row>
    <row r="23" spans="1:8" ht="15.75" x14ac:dyDescent="0.25">
      <c r="A23" s="2">
        <v>14</v>
      </c>
      <c r="B23" s="80" t="s">
        <v>175</v>
      </c>
      <c r="C23" s="81" t="s">
        <v>176</v>
      </c>
      <c r="D23" s="84" t="s">
        <v>177</v>
      </c>
      <c r="E23" s="83">
        <v>38810</v>
      </c>
      <c r="F23" s="75">
        <v>80</v>
      </c>
      <c r="G23" s="3" t="str">
        <f t="shared" si="0"/>
        <v>Tốt</v>
      </c>
      <c r="H23" s="8"/>
    </row>
    <row r="24" spans="1:8" ht="15.75" x14ac:dyDescent="0.25">
      <c r="A24" s="2">
        <v>15</v>
      </c>
      <c r="B24" s="80" t="s">
        <v>178</v>
      </c>
      <c r="C24" s="81" t="s">
        <v>179</v>
      </c>
      <c r="D24" s="84" t="s">
        <v>180</v>
      </c>
      <c r="E24" s="83">
        <v>39038</v>
      </c>
      <c r="F24" s="77">
        <v>80</v>
      </c>
      <c r="G24" s="78" t="str">
        <f t="shared" si="0"/>
        <v>Tốt</v>
      </c>
      <c r="H24" s="79"/>
    </row>
    <row r="25" spans="1:8" ht="15.75" x14ac:dyDescent="0.25">
      <c r="A25" s="2">
        <v>16</v>
      </c>
      <c r="B25" s="85">
        <v>202200257</v>
      </c>
      <c r="C25" s="86" t="s">
        <v>181</v>
      </c>
      <c r="D25" s="84" t="s">
        <v>182</v>
      </c>
      <c r="E25" s="83">
        <v>38966</v>
      </c>
      <c r="F25" s="75">
        <v>80</v>
      </c>
      <c r="G25" s="3" t="str">
        <f t="shared" ref="G25:G37" si="1">IF(F25&gt;=90,"Xuất sắc",IF(F25&gt;=80,"Tốt",IF(F25&gt;=70,"Khá",IF(F25&gt;=50,"TB",IF(F25&gt;=30,"Yếu","Kém")))))</f>
        <v>Tốt</v>
      </c>
      <c r="H25" s="8"/>
    </row>
    <row r="26" spans="1:8" ht="15.75" x14ac:dyDescent="0.25">
      <c r="A26" s="2">
        <v>17</v>
      </c>
      <c r="B26" s="80" t="s">
        <v>183</v>
      </c>
      <c r="C26" s="81" t="s">
        <v>184</v>
      </c>
      <c r="D26" s="84" t="s">
        <v>185</v>
      </c>
      <c r="E26" s="83">
        <v>39341</v>
      </c>
      <c r="F26" s="77">
        <v>80</v>
      </c>
      <c r="G26" s="78" t="str">
        <f t="shared" si="1"/>
        <v>Tốt</v>
      </c>
      <c r="H26" s="79"/>
    </row>
    <row r="27" spans="1:8" ht="15.75" x14ac:dyDescent="0.25">
      <c r="A27" s="2">
        <v>18</v>
      </c>
      <c r="B27" s="80" t="s">
        <v>186</v>
      </c>
      <c r="C27" s="81" t="s">
        <v>187</v>
      </c>
      <c r="D27" s="84" t="s">
        <v>188</v>
      </c>
      <c r="E27" s="83">
        <v>39326</v>
      </c>
      <c r="F27" s="75">
        <v>80</v>
      </c>
      <c r="G27" s="3" t="str">
        <f t="shared" si="1"/>
        <v>Tốt</v>
      </c>
      <c r="H27" s="8"/>
    </row>
    <row r="28" spans="1:8" ht="15.75" x14ac:dyDescent="0.25">
      <c r="A28" s="2">
        <v>19</v>
      </c>
      <c r="B28" s="80" t="s">
        <v>189</v>
      </c>
      <c r="C28" s="81" t="s">
        <v>190</v>
      </c>
      <c r="D28" s="84" t="s">
        <v>191</v>
      </c>
      <c r="E28" s="83">
        <v>38908</v>
      </c>
      <c r="F28" s="77">
        <v>80</v>
      </c>
      <c r="G28" s="78" t="str">
        <f t="shared" si="1"/>
        <v>Tốt</v>
      </c>
      <c r="H28" s="79"/>
    </row>
    <row r="29" spans="1:8" ht="15.75" x14ac:dyDescent="0.25">
      <c r="A29" s="2">
        <v>20</v>
      </c>
      <c r="B29" s="80" t="s">
        <v>192</v>
      </c>
      <c r="C29" s="81" t="s">
        <v>193</v>
      </c>
      <c r="D29" s="84" t="s">
        <v>194</v>
      </c>
      <c r="E29" s="83">
        <v>39412</v>
      </c>
      <c r="F29" s="75">
        <v>80</v>
      </c>
      <c r="G29" s="3" t="str">
        <f t="shared" si="1"/>
        <v>Tốt</v>
      </c>
      <c r="H29" s="8"/>
    </row>
    <row r="30" spans="1:8" ht="15.75" x14ac:dyDescent="0.25">
      <c r="A30" s="2">
        <v>21</v>
      </c>
      <c r="B30" s="80" t="s">
        <v>195</v>
      </c>
      <c r="C30" s="81" t="s">
        <v>196</v>
      </c>
      <c r="D30" s="84" t="s">
        <v>197</v>
      </c>
      <c r="E30" s="83">
        <v>39256</v>
      </c>
      <c r="F30" s="77">
        <v>80</v>
      </c>
      <c r="G30" s="78" t="str">
        <f t="shared" si="1"/>
        <v>Tốt</v>
      </c>
      <c r="H30" s="79"/>
    </row>
    <row r="31" spans="1:8" ht="15.75" x14ac:dyDescent="0.25">
      <c r="A31" s="2">
        <v>22</v>
      </c>
      <c r="B31" s="80" t="s">
        <v>198</v>
      </c>
      <c r="C31" s="81" t="s">
        <v>199</v>
      </c>
      <c r="D31" s="84" t="s">
        <v>200</v>
      </c>
      <c r="E31" s="83">
        <v>39186</v>
      </c>
      <c r="F31" s="75">
        <v>80</v>
      </c>
      <c r="G31" s="3" t="str">
        <f t="shared" si="1"/>
        <v>Tốt</v>
      </c>
      <c r="H31" s="8"/>
    </row>
    <row r="32" spans="1:8" ht="15.75" x14ac:dyDescent="0.25">
      <c r="A32" s="2">
        <v>23</v>
      </c>
      <c r="B32" s="80" t="s">
        <v>201</v>
      </c>
      <c r="C32" s="81" t="s">
        <v>202</v>
      </c>
      <c r="D32" s="84" t="s">
        <v>203</v>
      </c>
      <c r="E32" s="83">
        <v>38767</v>
      </c>
      <c r="F32" s="77">
        <v>80</v>
      </c>
      <c r="G32" s="78" t="str">
        <f t="shared" si="1"/>
        <v>Tốt</v>
      </c>
      <c r="H32" s="79"/>
    </row>
    <row r="33" spans="1:8" ht="15.75" x14ac:dyDescent="0.25">
      <c r="A33" s="2">
        <v>24</v>
      </c>
      <c r="B33" s="85">
        <v>202200004</v>
      </c>
      <c r="C33" s="81" t="s">
        <v>204</v>
      </c>
      <c r="D33" s="84" t="s">
        <v>205</v>
      </c>
      <c r="E33" s="83">
        <v>38997</v>
      </c>
      <c r="F33" s="75">
        <v>80</v>
      </c>
      <c r="G33" s="3" t="str">
        <f t="shared" si="1"/>
        <v>Tốt</v>
      </c>
      <c r="H33" s="8"/>
    </row>
    <row r="34" spans="1:8" ht="15.75" x14ac:dyDescent="0.25">
      <c r="A34" s="2">
        <v>25</v>
      </c>
      <c r="B34" s="80" t="s">
        <v>206</v>
      </c>
      <c r="C34" s="81" t="s">
        <v>207</v>
      </c>
      <c r="D34" s="84" t="s">
        <v>208</v>
      </c>
      <c r="E34" s="83">
        <v>39114</v>
      </c>
      <c r="F34" s="77">
        <v>80</v>
      </c>
      <c r="G34" s="78" t="str">
        <f t="shared" si="1"/>
        <v>Tốt</v>
      </c>
      <c r="H34" s="79"/>
    </row>
    <row r="35" spans="1:8" ht="15.75" x14ac:dyDescent="0.25">
      <c r="A35" s="2">
        <v>26</v>
      </c>
      <c r="B35" s="80" t="s">
        <v>209</v>
      </c>
      <c r="C35" s="81" t="s">
        <v>210</v>
      </c>
      <c r="D35" s="84" t="s">
        <v>211</v>
      </c>
      <c r="E35" s="83">
        <v>39240</v>
      </c>
      <c r="F35" s="75">
        <v>80</v>
      </c>
      <c r="G35" s="3" t="str">
        <f t="shared" si="1"/>
        <v>Tốt</v>
      </c>
      <c r="H35" s="8"/>
    </row>
    <row r="36" spans="1:8" ht="15.75" x14ac:dyDescent="0.25">
      <c r="A36" s="2">
        <v>27</v>
      </c>
      <c r="B36" s="80" t="s">
        <v>212</v>
      </c>
      <c r="C36" s="81" t="s">
        <v>213</v>
      </c>
      <c r="D36" s="84" t="s">
        <v>214</v>
      </c>
      <c r="E36" s="83">
        <v>38702</v>
      </c>
      <c r="F36" s="77">
        <v>80</v>
      </c>
      <c r="G36" s="78" t="str">
        <f t="shared" si="1"/>
        <v>Tốt</v>
      </c>
      <c r="H36" s="79"/>
    </row>
    <row r="37" spans="1:8" ht="15.75" x14ac:dyDescent="0.25">
      <c r="A37" s="2">
        <v>28</v>
      </c>
      <c r="B37" s="80" t="s">
        <v>215</v>
      </c>
      <c r="C37" s="81" t="s">
        <v>216</v>
      </c>
      <c r="D37" s="84" t="s">
        <v>217</v>
      </c>
      <c r="E37" s="83">
        <v>38725</v>
      </c>
      <c r="F37" s="75">
        <v>80</v>
      </c>
      <c r="G37" s="3" t="str">
        <f t="shared" si="1"/>
        <v>Tốt</v>
      </c>
      <c r="H37" s="8"/>
    </row>
    <row r="38" spans="1:8" ht="15.75" x14ac:dyDescent="0.25">
      <c r="A38" s="10"/>
      <c r="B38" s="10"/>
      <c r="C38" s="11"/>
      <c r="D38" s="12"/>
      <c r="E38" s="12"/>
      <c r="F38" s="13"/>
      <c r="G38" s="14"/>
      <c r="H38" s="15"/>
    </row>
    <row r="39" spans="1:8" s="24" customFormat="1" ht="15.75" x14ac:dyDescent="0.25">
      <c r="A39" s="144" t="s">
        <v>136</v>
      </c>
      <c r="B39" s="144"/>
      <c r="C39" s="144"/>
      <c r="D39" s="144"/>
      <c r="E39" s="148"/>
      <c r="F39" s="148"/>
      <c r="G39" s="148"/>
      <c r="H39" s="148"/>
    </row>
    <row r="40" spans="1:8" s="24" customFormat="1" ht="15.75" x14ac:dyDescent="0.25">
      <c r="A40" s="87"/>
      <c r="B40" s="87"/>
      <c r="C40" s="87"/>
      <c r="D40" s="87"/>
      <c r="E40" s="88"/>
      <c r="F40" s="88"/>
      <c r="G40" s="88"/>
      <c r="H40" s="88"/>
    </row>
    <row r="41" spans="1:8" s="24" customFormat="1" ht="15.75" x14ac:dyDescent="0.25">
      <c r="A41" s="90" t="s">
        <v>223</v>
      </c>
      <c r="B41" s="87"/>
      <c r="C41" s="87"/>
      <c r="D41" s="87"/>
      <c r="E41" s="88"/>
      <c r="F41" s="88"/>
      <c r="G41" s="88"/>
      <c r="H41" s="88"/>
    </row>
    <row r="42" spans="1:8" s="24" customFormat="1" ht="15.75" x14ac:dyDescent="0.25">
      <c r="A42" s="150" t="s">
        <v>224</v>
      </c>
      <c r="B42" s="151"/>
      <c r="C42" s="94" t="s">
        <v>227</v>
      </c>
      <c r="D42" s="94" t="s">
        <v>228</v>
      </c>
      <c r="E42" s="93" t="s">
        <v>229</v>
      </c>
      <c r="F42" s="93" t="s">
        <v>230</v>
      </c>
      <c r="G42" s="93" t="s">
        <v>231</v>
      </c>
      <c r="H42" s="93" t="s">
        <v>232</v>
      </c>
    </row>
    <row r="43" spans="1:8" s="24" customFormat="1" ht="15.75" x14ac:dyDescent="0.25">
      <c r="A43" s="150" t="s">
        <v>225</v>
      </c>
      <c r="B43" s="151"/>
      <c r="C43" s="91"/>
      <c r="D43" s="91"/>
      <c r="E43" s="92"/>
      <c r="F43" s="92"/>
      <c r="G43" s="92"/>
      <c r="H43" s="92"/>
    </row>
    <row r="44" spans="1:8" s="24" customFormat="1" ht="15.75" x14ac:dyDescent="0.25">
      <c r="A44" s="150" t="s">
        <v>226</v>
      </c>
      <c r="B44" s="151"/>
      <c r="C44" s="91"/>
      <c r="D44" s="91"/>
      <c r="E44" s="92"/>
      <c r="F44" s="92"/>
      <c r="G44" s="92"/>
      <c r="H44" s="92"/>
    </row>
    <row r="45" spans="1:8" s="24" customFormat="1" ht="15.75" x14ac:dyDescent="0.25">
      <c r="A45" s="153" t="s">
        <v>235</v>
      </c>
      <c r="B45" s="153"/>
      <c r="C45" s="153"/>
      <c r="D45" s="153"/>
      <c r="E45" s="152" t="s">
        <v>237</v>
      </c>
      <c r="F45" s="152"/>
      <c r="G45" s="152"/>
      <c r="H45" s="152"/>
    </row>
    <row r="46" spans="1:8" ht="15.75" x14ac:dyDescent="0.25">
      <c r="A46" s="145" t="s">
        <v>234</v>
      </c>
      <c r="B46" s="145"/>
      <c r="C46" s="145"/>
      <c r="D46" s="145"/>
      <c r="E46" s="149" t="s">
        <v>1</v>
      </c>
      <c r="F46" s="149"/>
      <c r="G46" s="149"/>
      <c r="H46" s="149"/>
    </row>
    <row r="47" spans="1:8" ht="15.75" x14ac:dyDescent="0.25">
      <c r="A47" s="17"/>
      <c r="B47" s="17"/>
      <c r="C47" s="17"/>
      <c r="D47" s="18"/>
      <c r="E47" s="18"/>
      <c r="F47" s="9"/>
      <c r="G47" s="9"/>
      <c r="H47" s="9"/>
    </row>
    <row r="48" spans="1:8" ht="15.75" x14ac:dyDescent="0.25">
      <c r="A48" s="17"/>
      <c r="B48" s="17"/>
      <c r="C48" s="17"/>
      <c r="D48" s="18"/>
      <c r="E48" s="18"/>
      <c r="F48" s="9"/>
      <c r="G48" s="9"/>
      <c r="H48" s="9"/>
    </row>
    <row r="49" spans="1:9" ht="15.75" x14ac:dyDescent="0.25">
      <c r="A49" s="16"/>
      <c r="B49" s="16"/>
      <c r="C49" s="16"/>
      <c r="D49" s="19"/>
      <c r="E49" s="19"/>
      <c r="F49" s="9"/>
      <c r="G49" s="9"/>
      <c r="H49" s="9"/>
    </row>
    <row r="50" spans="1:9" ht="15.75" x14ac:dyDescent="0.25">
      <c r="A50" s="141" t="s">
        <v>233</v>
      </c>
      <c r="B50" s="141"/>
      <c r="C50" s="141"/>
      <c r="D50" s="141"/>
      <c r="E50" s="22"/>
      <c r="F50" s="89" t="s">
        <v>6</v>
      </c>
      <c r="G50" s="89"/>
      <c r="H50" s="89"/>
      <c r="I50" s="20"/>
    </row>
  </sheetData>
  <mergeCells count="24">
    <mergeCell ref="E45:H45"/>
    <mergeCell ref="A45:D45"/>
    <mergeCell ref="A8:A9"/>
    <mergeCell ref="C8:D9"/>
    <mergeCell ref="E8:E9"/>
    <mergeCell ref="F8:F9"/>
    <mergeCell ref="G8:G9"/>
    <mergeCell ref="B8:B9"/>
    <mergeCell ref="D1:H1"/>
    <mergeCell ref="D2:H2"/>
    <mergeCell ref="A1:C1"/>
    <mergeCell ref="A2:C2"/>
    <mergeCell ref="A50:D50"/>
    <mergeCell ref="H8:H9"/>
    <mergeCell ref="A39:D39"/>
    <mergeCell ref="A46:D46"/>
    <mergeCell ref="A4:H4"/>
    <mergeCell ref="A5:H5"/>
    <mergeCell ref="A6:H6"/>
    <mergeCell ref="E39:H39"/>
    <mergeCell ref="E46:H46"/>
    <mergeCell ref="A42:B42"/>
    <mergeCell ref="A43:B43"/>
    <mergeCell ref="A44:B44"/>
  </mergeCells>
  <pageMargins left="0.53" right="0.24" top="0.36" bottom="0.32" header="0.3" footer="0.3"/>
  <pageSetup paperSize="9" orientation="portrait" verticalDpi="0" r:id="rId1"/>
  <headerFooter>
    <oddFooter>&amp;LBM_105/QyĐ-NĐ/05a&amp;CBan hành lần thứ: 01&amp;RTrang &amp;P/&amp;P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E2CCA-5298-434E-9E07-FB9B32800912}">
  <dimension ref="A1:H51"/>
  <sheetViews>
    <sheetView topLeftCell="A31" workbookViewId="0">
      <selection activeCell="E46" sqref="E46:H46"/>
    </sheetView>
  </sheetViews>
  <sheetFormatPr defaultRowHeight="15" x14ac:dyDescent="0.25"/>
  <cols>
    <col min="1" max="1" width="6.85546875" customWidth="1"/>
    <col min="2" max="2" width="10.5703125" customWidth="1"/>
    <col min="3" max="3" width="16.42578125" customWidth="1"/>
    <col min="4" max="4" width="8.5703125" customWidth="1"/>
    <col min="5" max="5" width="12.28515625" customWidth="1"/>
    <col min="6" max="6" width="9.7109375" bestFit="1" customWidth="1"/>
    <col min="7" max="7" width="10.42578125" customWidth="1"/>
    <col min="8" max="8" width="11.85546875" customWidth="1"/>
  </cols>
  <sheetData>
    <row r="1" spans="1:8" ht="16.5" x14ac:dyDescent="0.25">
      <c r="A1" s="140" t="s">
        <v>220</v>
      </c>
      <c r="B1" s="140"/>
      <c r="C1" s="140"/>
      <c r="D1" s="139" t="s">
        <v>218</v>
      </c>
      <c r="E1" s="139"/>
      <c r="F1" s="139"/>
      <c r="G1" s="139"/>
      <c r="H1" s="139"/>
    </row>
    <row r="2" spans="1:8" ht="16.5" x14ac:dyDescent="0.25">
      <c r="A2" s="139" t="s">
        <v>0</v>
      </c>
      <c r="B2" s="139"/>
      <c r="C2" s="139"/>
      <c r="D2" s="139" t="s">
        <v>219</v>
      </c>
      <c r="E2" s="139"/>
      <c r="F2" s="139"/>
      <c r="G2" s="139"/>
      <c r="H2" s="139"/>
    </row>
    <row r="3" spans="1:8" x14ac:dyDescent="0.25">
      <c r="A3" s="21"/>
      <c r="B3" s="21"/>
      <c r="C3" s="21"/>
      <c r="D3" s="21"/>
      <c r="E3" s="21"/>
      <c r="F3" s="5"/>
      <c r="G3" s="5"/>
      <c r="H3" s="5"/>
    </row>
    <row r="4" spans="1:8" ht="18.75" x14ac:dyDescent="0.3">
      <c r="A4" s="146" t="s">
        <v>221</v>
      </c>
      <c r="B4" s="146"/>
      <c r="C4" s="146"/>
      <c r="D4" s="146"/>
      <c r="E4" s="146"/>
      <c r="F4" s="146"/>
      <c r="G4" s="146"/>
      <c r="H4" s="146"/>
    </row>
    <row r="5" spans="1:8" ht="18.75" x14ac:dyDescent="0.3">
      <c r="A5" s="146" t="s">
        <v>241</v>
      </c>
      <c r="B5" s="146"/>
      <c r="C5" s="146"/>
      <c r="D5" s="146"/>
      <c r="E5" s="146"/>
      <c r="F5" s="146"/>
      <c r="G5" s="146"/>
      <c r="H5" s="146"/>
    </row>
    <row r="6" spans="1:8" ht="18.75" x14ac:dyDescent="0.3">
      <c r="A6" s="147" t="s">
        <v>240</v>
      </c>
      <c r="B6" s="147"/>
      <c r="C6" s="147"/>
      <c r="D6" s="147"/>
      <c r="E6" s="147"/>
      <c r="F6" s="147"/>
      <c r="G6" s="147"/>
      <c r="H6" s="147"/>
    </row>
    <row r="7" spans="1:8" x14ac:dyDescent="0.25">
      <c r="A7" s="6"/>
      <c r="B7" s="6"/>
      <c r="C7" s="6"/>
      <c r="D7" s="7"/>
      <c r="E7" s="7"/>
      <c r="F7" s="6"/>
      <c r="G7" s="6"/>
      <c r="H7" s="6"/>
    </row>
    <row r="8" spans="1:8" x14ac:dyDescent="0.25">
      <c r="A8" s="154" t="s">
        <v>2</v>
      </c>
      <c r="B8" s="160" t="s">
        <v>3</v>
      </c>
      <c r="C8" s="156" t="s">
        <v>5</v>
      </c>
      <c r="D8" s="157"/>
      <c r="E8" s="160" t="s">
        <v>133</v>
      </c>
      <c r="F8" s="162" t="s">
        <v>135</v>
      </c>
      <c r="G8" s="162" t="s">
        <v>134</v>
      </c>
      <c r="H8" s="142" t="s">
        <v>4</v>
      </c>
    </row>
    <row r="9" spans="1:8" x14ac:dyDescent="0.25">
      <c r="A9" s="155"/>
      <c r="B9" s="164"/>
      <c r="C9" s="158"/>
      <c r="D9" s="159"/>
      <c r="E9" s="161"/>
      <c r="F9" s="163"/>
      <c r="G9" s="163"/>
      <c r="H9" s="143"/>
    </row>
    <row r="10" spans="1:8" ht="15.75" x14ac:dyDescent="0.25">
      <c r="A10" s="2">
        <v>1</v>
      </c>
      <c r="B10" s="80" t="s">
        <v>137</v>
      </c>
      <c r="C10" s="81" t="s">
        <v>138</v>
      </c>
      <c r="D10" s="82" t="s">
        <v>139</v>
      </c>
      <c r="E10" s="83">
        <v>39270</v>
      </c>
      <c r="F10" s="75">
        <v>80</v>
      </c>
      <c r="G10" s="3" t="str">
        <f t="shared" ref="G10:G37" si="0">IF(F10&gt;=90,"Xuất sắc",IF(F10&gt;=80,"Tốt",IF(F10&gt;=70,"Khá",IF(F10&gt;=50,"TB",IF(F10&gt;=30,"Yếu","Kém")))))</f>
        <v>Tốt</v>
      </c>
      <c r="H10" s="8"/>
    </row>
    <row r="11" spans="1:8" ht="15.75" x14ac:dyDescent="0.25">
      <c r="A11" s="2">
        <v>2</v>
      </c>
      <c r="B11" s="80" t="s">
        <v>140</v>
      </c>
      <c r="C11" s="81" t="s">
        <v>141</v>
      </c>
      <c r="D11" s="84" t="s">
        <v>142</v>
      </c>
      <c r="E11" s="83">
        <v>38741</v>
      </c>
      <c r="F11" s="75">
        <v>80</v>
      </c>
      <c r="G11" s="3" t="str">
        <f t="shared" si="0"/>
        <v>Tốt</v>
      </c>
      <c r="H11" s="8"/>
    </row>
    <row r="12" spans="1:8" ht="15.75" x14ac:dyDescent="0.25">
      <c r="A12" s="2">
        <v>3</v>
      </c>
      <c r="B12" s="80" t="s">
        <v>143</v>
      </c>
      <c r="C12" s="81" t="s">
        <v>144</v>
      </c>
      <c r="D12" s="84" t="s">
        <v>142</v>
      </c>
      <c r="E12" s="83">
        <v>39026</v>
      </c>
      <c r="F12" s="75">
        <v>80</v>
      </c>
      <c r="G12" s="3" t="str">
        <f t="shared" si="0"/>
        <v>Tốt</v>
      </c>
      <c r="H12" s="8"/>
    </row>
    <row r="13" spans="1:8" ht="15.75" x14ac:dyDescent="0.25">
      <c r="A13" s="2">
        <v>4</v>
      </c>
      <c r="B13" s="80" t="s">
        <v>145</v>
      </c>
      <c r="C13" s="81" t="s">
        <v>146</v>
      </c>
      <c r="D13" s="84" t="s">
        <v>147</v>
      </c>
      <c r="E13" s="83">
        <v>39390</v>
      </c>
      <c r="F13" s="75">
        <v>80</v>
      </c>
      <c r="G13" s="3" t="str">
        <f t="shared" si="0"/>
        <v>Tốt</v>
      </c>
      <c r="H13" s="8"/>
    </row>
    <row r="14" spans="1:8" ht="15.75" x14ac:dyDescent="0.25">
      <c r="A14" s="2">
        <v>5</v>
      </c>
      <c r="B14" s="80" t="s">
        <v>148</v>
      </c>
      <c r="C14" s="81" t="s">
        <v>149</v>
      </c>
      <c r="D14" s="82" t="s">
        <v>150</v>
      </c>
      <c r="E14" s="83">
        <v>39336</v>
      </c>
      <c r="F14" s="75">
        <v>80</v>
      </c>
      <c r="G14" s="3" t="str">
        <f t="shared" si="0"/>
        <v>Tốt</v>
      </c>
      <c r="H14" s="8"/>
    </row>
    <row r="15" spans="1:8" ht="15.75" x14ac:dyDescent="0.25">
      <c r="A15" s="2">
        <v>6</v>
      </c>
      <c r="B15" s="80" t="s">
        <v>151</v>
      </c>
      <c r="C15" s="81" t="s">
        <v>152</v>
      </c>
      <c r="D15" s="84" t="s">
        <v>153</v>
      </c>
      <c r="E15" s="83">
        <v>37952</v>
      </c>
      <c r="F15" s="75">
        <v>80</v>
      </c>
      <c r="G15" s="3" t="str">
        <f t="shared" si="0"/>
        <v>Tốt</v>
      </c>
      <c r="H15" s="8"/>
    </row>
    <row r="16" spans="1:8" ht="15.75" x14ac:dyDescent="0.25">
      <c r="A16" s="2">
        <v>7</v>
      </c>
      <c r="B16" s="80" t="s">
        <v>154</v>
      </c>
      <c r="C16" s="81" t="s">
        <v>155</v>
      </c>
      <c r="D16" s="84" t="s">
        <v>156</v>
      </c>
      <c r="E16" s="83">
        <v>38650</v>
      </c>
      <c r="F16" s="75">
        <v>80</v>
      </c>
      <c r="G16" s="3" t="str">
        <f t="shared" si="0"/>
        <v>Tốt</v>
      </c>
      <c r="H16" s="8"/>
    </row>
    <row r="17" spans="1:8" ht="15.75" x14ac:dyDescent="0.25">
      <c r="A17" s="4">
        <v>8</v>
      </c>
      <c r="B17" s="80" t="s">
        <v>157</v>
      </c>
      <c r="C17" s="81" t="s">
        <v>158</v>
      </c>
      <c r="D17" s="84" t="s">
        <v>159</v>
      </c>
      <c r="E17" s="83">
        <v>39125</v>
      </c>
      <c r="F17" s="75">
        <v>80</v>
      </c>
      <c r="G17" s="3" t="str">
        <f t="shared" si="0"/>
        <v>Tốt</v>
      </c>
      <c r="H17" s="8"/>
    </row>
    <row r="18" spans="1:8" ht="15.75" x14ac:dyDescent="0.25">
      <c r="A18" s="4">
        <v>9</v>
      </c>
      <c r="B18" s="80" t="s">
        <v>160</v>
      </c>
      <c r="C18" s="81" t="s">
        <v>161</v>
      </c>
      <c r="D18" s="84" t="s">
        <v>162</v>
      </c>
      <c r="E18" s="83">
        <v>39386</v>
      </c>
      <c r="F18" s="75">
        <v>80</v>
      </c>
      <c r="G18" s="3" t="str">
        <f t="shared" si="0"/>
        <v>Tốt</v>
      </c>
      <c r="H18" s="8"/>
    </row>
    <row r="19" spans="1:8" ht="15.75" x14ac:dyDescent="0.25">
      <c r="A19" s="2">
        <v>10</v>
      </c>
      <c r="B19" s="80" t="s">
        <v>163</v>
      </c>
      <c r="C19" s="81" t="s">
        <v>164</v>
      </c>
      <c r="D19" s="84" t="s">
        <v>165</v>
      </c>
      <c r="E19" s="83">
        <v>39084</v>
      </c>
      <c r="F19" s="75">
        <v>80</v>
      </c>
      <c r="G19" s="3" t="str">
        <f t="shared" si="0"/>
        <v>Tốt</v>
      </c>
      <c r="H19" s="8"/>
    </row>
    <row r="20" spans="1:8" ht="15.75" x14ac:dyDescent="0.25">
      <c r="A20" s="2">
        <v>11</v>
      </c>
      <c r="B20" s="80" t="s">
        <v>166</v>
      </c>
      <c r="C20" s="81" t="s">
        <v>167</v>
      </c>
      <c r="D20" s="84" t="s">
        <v>168</v>
      </c>
      <c r="E20" s="83">
        <v>39263</v>
      </c>
      <c r="F20" s="75">
        <v>80</v>
      </c>
      <c r="G20" s="3" t="str">
        <f t="shared" si="0"/>
        <v>Tốt</v>
      </c>
      <c r="H20" s="8"/>
    </row>
    <row r="21" spans="1:8" ht="15.75" x14ac:dyDescent="0.25">
      <c r="A21" s="2">
        <v>12</v>
      </c>
      <c r="B21" s="80" t="s">
        <v>169</v>
      </c>
      <c r="C21" s="81" t="s">
        <v>170</v>
      </c>
      <c r="D21" s="84" t="s">
        <v>171</v>
      </c>
      <c r="E21" s="83">
        <v>38840</v>
      </c>
      <c r="F21" s="75">
        <v>80</v>
      </c>
      <c r="G21" s="3" t="str">
        <f t="shared" si="0"/>
        <v>Tốt</v>
      </c>
      <c r="H21" s="8"/>
    </row>
    <row r="22" spans="1:8" ht="15.75" x14ac:dyDescent="0.25">
      <c r="A22" s="2">
        <v>13</v>
      </c>
      <c r="B22" s="80" t="s">
        <v>172</v>
      </c>
      <c r="C22" s="81" t="s">
        <v>173</v>
      </c>
      <c r="D22" s="84" t="s">
        <v>174</v>
      </c>
      <c r="E22" s="83">
        <v>38131</v>
      </c>
      <c r="F22" s="76">
        <v>80</v>
      </c>
      <c r="G22" s="73" t="str">
        <f t="shared" si="0"/>
        <v>Tốt</v>
      </c>
      <c r="H22" s="74"/>
    </row>
    <row r="23" spans="1:8" ht="15.75" x14ac:dyDescent="0.25">
      <c r="A23" s="2">
        <v>14</v>
      </c>
      <c r="B23" s="80" t="s">
        <v>175</v>
      </c>
      <c r="C23" s="81" t="s">
        <v>176</v>
      </c>
      <c r="D23" s="84" t="s">
        <v>177</v>
      </c>
      <c r="E23" s="83">
        <v>38810</v>
      </c>
      <c r="F23" s="75">
        <v>80</v>
      </c>
      <c r="G23" s="3" t="str">
        <f t="shared" si="0"/>
        <v>Tốt</v>
      </c>
      <c r="H23" s="8"/>
    </row>
    <row r="24" spans="1:8" ht="15.75" x14ac:dyDescent="0.25">
      <c r="A24" s="2">
        <v>15</v>
      </c>
      <c r="B24" s="80" t="s">
        <v>178</v>
      </c>
      <c r="C24" s="81" t="s">
        <v>179</v>
      </c>
      <c r="D24" s="84" t="s">
        <v>180</v>
      </c>
      <c r="E24" s="83">
        <v>39038</v>
      </c>
      <c r="F24" s="77">
        <v>80</v>
      </c>
      <c r="G24" s="78" t="str">
        <f t="shared" si="0"/>
        <v>Tốt</v>
      </c>
      <c r="H24" s="79"/>
    </row>
    <row r="25" spans="1:8" ht="15.75" x14ac:dyDescent="0.25">
      <c r="A25" s="2">
        <v>16</v>
      </c>
      <c r="B25" s="85">
        <v>202200257</v>
      </c>
      <c r="C25" s="86" t="s">
        <v>181</v>
      </c>
      <c r="D25" s="84" t="s">
        <v>182</v>
      </c>
      <c r="E25" s="83">
        <v>38966</v>
      </c>
      <c r="F25" s="75">
        <v>80</v>
      </c>
      <c r="G25" s="3" t="str">
        <f t="shared" si="0"/>
        <v>Tốt</v>
      </c>
      <c r="H25" s="8"/>
    </row>
    <row r="26" spans="1:8" ht="15.75" x14ac:dyDescent="0.25">
      <c r="A26" s="2">
        <v>17</v>
      </c>
      <c r="B26" s="80" t="s">
        <v>183</v>
      </c>
      <c r="C26" s="81" t="s">
        <v>184</v>
      </c>
      <c r="D26" s="84" t="s">
        <v>185</v>
      </c>
      <c r="E26" s="83">
        <v>39341</v>
      </c>
      <c r="F26" s="77">
        <v>80</v>
      </c>
      <c r="G26" s="78" t="str">
        <f t="shared" si="0"/>
        <v>Tốt</v>
      </c>
      <c r="H26" s="79"/>
    </row>
    <row r="27" spans="1:8" ht="15.75" x14ac:dyDescent="0.25">
      <c r="A27" s="2">
        <v>18</v>
      </c>
      <c r="B27" s="80" t="s">
        <v>186</v>
      </c>
      <c r="C27" s="81" t="s">
        <v>187</v>
      </c>
      <c r="D27" s="84" t="s">
        <v>188</v>
      </c>
      <c r="E27" s="83">
        <v>39326</v>
      </c>
      <c r="F27" s="75">
        <v>80</v>
      </c>
      <c r="G27" s="3" t="str">
        <f t="shared" si="0"/>
        <v>Tốt</v>
      </c>
      <c r="H27" s="8"/>
    </row>
    <row r="28" spans="1:8" ht="15.75" x14ac:dyDescent="0.25">
      <c r="A28" s="2">
        <v>19</v>
      </c>
      <c r="B28" s="80" t="s">
        <v>189</v>
      </c>
      <c r="C28" s="81" t="s">
        <v>190</v>
      </c>
      <c r="D28" s="84" t="s">
        <v>191</v>
      </c>
      <c r="E28" s="83">
        <v>38908</v>
      </c>
      <c r="F28" s="77">
        <v>80</v>
      </c>
      <c r="G28" s="78" t="str">
        <f t="shared" si="0"/>
        <v>Tốt</v>
      </c>
      <c r="H28" s="79"/>
    </row>
    <row r="29" spans="1:8" ht="15.75" x14ac:dyDescent="0.25">
      <c r="A29" s="2">
        <v>20</v>
      </c>
      <c r="B29" s="80" t="s">
        <v>192</v>
      </c>
      <c r="C29" s="81" t="s">
        <v>193</v>
      </c>
      <c r="D29" s="84" t="s">
        <v>194</v>
      </c>
      <c r="E29" s="83">
        <v>39412</v>
      </c>
      <c r="F29" s="75">
        <v>80</v>
      </c>
      <c r="G29" s="3" t="str">
        <f t="shared" si="0"/>
        <v>Tốt</v>
      </c>
      <c r="H29" s="8"/>
    </row>
    <row r="30" spans="1:8" ht="15.75" x14ac:dyDescent="0.25">
      <c r="A30" s="2">
        <v>21</v>
      </c>
      <c r="B30" s="80" t="s">
        <v>195</v>
      </c>
      <c r="C30" s="81" t="s">
        <v>196</v>
      </c>
      <c r="D30" s="84" t="s">
        <v>197</v>
      </c>
      <c r="E30" s="83">
        <v>39256</v>
      </c>
      <c r="F30" s="77">
        <v>80</v>
      </c>
      <c r="G30" s="78" t="str">
        <f t="shared" si="0"/>
        <v>Tốt</v>
      </c>
      <c r="H30" s="79"/>
    </row>
    <row r="31" spans="1:8" ht="15.75" x14ac:dyDescent="0.25">
      <c r="A31" s="2">
        <v>22</v>
      </c>
      <c r="B31" s="80" t="s">
        <v>198</v>
      </c>
      <c r="C31" s="81" t="s">
        <v>199</v>
      </c>
      <c r="D31" s="84" t="s">
        <v>200</v>
      </c>
      <c r="E31" s="83">
        <v>39186</v>
      </c>
      <c r="F31" s="75">
        <v>80</v>
      </c>
      <c r="G31" s="3" t="str">
        <f t="shared" si="0"/>
        <v>Tốt</v>
      </c>
      <c r="H31" s="8"/>
    </row>
    <row r="32" spans="1:8" ht="15.75" x14ac:dyDescent="0.25">
      <c r="A32" s="2">
        <v>23</v>
      </c>
      <c r="B32" s="80" t="s">
        <v>201</v>
      </c>
      <c r="C32" s="81" t="s">
        <v>202</v>
      </c>
      <c r="D32" s="84" t="s">
        <v>203</v>
      </c>
      <c r="E32" s="83">
        <v>38767</v>
      </c>
      <c r="F32" s="77">
        <v>80</v>
      </c>
      <c r="G32" s="78" t="str">
        <f t="shared" si="0"/>
        <v>Tốt</v>
      </c>
      <c r="H32" s="79"/>
    </row>
    <row r="33" spans="1:8" ht="15.75" x14ac:dyDescent="0.25">
      <c r="A33" s="2">
        <v>24</v>
      </c>
      <c r="B33" s="85">
        <v>202200004</v>
      </c>
      <c r="C33" s="81" t="s">
        <v>204</v>
      </c>
      <c r="D33" s="84" t="s">
        <v>205</v>
      </c>
      <c r="E33" s="83">
        <v>38997</v>
      </c>
      <c r="F33" s="75">
        <v>80</v>
      </c>
      <c r="G33" s="3" t="str">
        <f t="shared" si="0"/>
        <v>Tốt</v>
      </c>
      <c r="H33" s="8"/>
    </row>
    <row r="34" spans="1:8" ht="15.75" x14ac:dyDescent="0.25">
      <c r="A34" s="2">
        <v>25</v>
      </c>
      <c r="B34" s="80" t="s">
        <v>206</v>
      </c>
      <c r="C34" s="81" t="s">
        <v>207</v>
      </c>
      <c r="D34" s="84" t="s">
        <v>208</v>
      </c>
      <c r="E34" s="83">
        <v>39114</v>
      </c>
      <c r="F34" s="77">
        <v>80</v>
      </c>
      <c r="G34" s="78" t="str">
        <f t="shared" si="0"/>
        <v>Tốt</v>
      </c>
      <c r="H34" s="79"/>
    </row>
    <row r="35" spans="1:8" ht="15.75" x14ac:dyDescent="0.25">
      <c r="A35" s="2">
        <v>26</v>
      </c>
      <c r="B35" s="80" t="s">
        <v>209</v>
      </c>
      <c r="C35" s="81" t="s">
        <v>210</v>
      </c>
      <c r="D35" s="84" t="s">
        <v>211</v>
      </c>
      <c r="E35" s="83">
        <v>39240</v>
      </c>
      <c r="F35" s="75">
        <v>80</v>
      </c>
      <c r="G35" s="3" t="str">
        <f t="shared" si="0"/>
        <v>Tốt</v>
      </c>
      <c r="H35" s="8"/>
    </row>
    <row r="36" spans="1:8" ht="15.75" x14ac:dyDescent="0.25">
      <c r="A36" s="2">
        <v>27</v>
      </c>
      <c r="B36" s="80" t="s">
        <v>212</v>
      </c>
      <c r="C36" s="81" t="s">
        <v>213</v>
      </c>
      <c r="D36" s="84" t="s">
        <v>214</v>
      </c>
      <c r="E36" s="83">
        <v>38702</v>
      </c>
      <c r="F36" s="77">
        <v>80</v>
      </c>
      <c r="G36" s="78" t="str">
        <f t="shared" si="0"/>
        <v>Tốt</v>
      </c>
      <c r="H36" s="79"/>
    </row>
    <row r="37" spans="1:8" ht="15.75" x14ac:dyDescent="0.25">
      <c r="A37" s="2">
        <v>28</v>
      </c>
      <c r="B37" s="80" t="s">
        <v>215</v>
      </c>
      <c r="C37" s="81" t="s">
        <v>216</v>
      </c>
      <c r="D37" s="84" t="s">
        <v>217</v>
      </c>
      <c r="E37" s="83">
        <v>38725</v>
      </c>
      <c r="F37" s="75">
        <v>80</v>
      </c>
      <c r="G37" s="3" t="str">
        <f t="shared" si="0"/>
        <v>Tốt</v>
      </c>
      <c r="H37" s="8"/>
    </row>
    <row r="38" spans="1:8" ht="15.75" x14ac:dyDescent="0.25">
      <c r="A38" s="10"/>
      <c r="B38" s="10"/>
      <c r="C38" s="11"/>
      <c r="D38" s="12"/>
      <c r="E38" s="12"/>
      <c r="F38" s="13"/>
      <c r="G38" s="14"/>
      <c r="H38" s="15"/>
    </row>
    <row r="39" spans="1:8" ht="15.75" x14ac:dyDescent="0.25">
      <c r="A39" s="144" t="s">
        <v>136</v>
      </c>
      <c r="B39" s="144"/>
      <c r="C39" s="144"/>
      <c r="D39" s="144"/>
      <c r="E39" s="148"/>
      <c r="F39" s="148"/>
      <c r="G39" s="148"/>
      <c r="H39" s="148"/>
    </row>
    <row r="40" spans="1:8" ht="15.75" x14ac:dyDescent="0.25">
      <c r="A40" s="96"/>
      <c r="B40" s="96"/>
      <c r="C40" s="96"/>
      <c r="D40" s="96"/>
      <c r="E40" s="97"/>
      <c r="F40" s="97"/>
      <c r="G40" s="97"/>
      <c r="H40" s="97"/>
    </row>
    <row r="41" spans="1:8" ht="15.75" x14ac:dyDescent="0.25">
      <c r="A41" s="90" t="s">
        <v>223</v>
      </c>
      <c r="B41" s="96"/>
      <c r="C41" s="96"/>
      <c r="D41" s="96"/>
      <c r="E41" s="97"/>
      <c r="F41" s="97"/>
      <c r="G41" s="97"/>
      <c r="H41" s="97"/>
    </row>
    <row r="42" spans="1:8" ht="15.75" x14ac:dyDescent="0.25">
      <c r="A42" s="150" t="s">
        <v>224</v>
      </c>
      <c r="B42" s="151"/>
      <c r="C42" s="94" t="s">
        <v>227</v>
      </c>
      <c r="D42" s="94" t="s">
        <v>228</v>
      </c>
      <c r="E42" s="93" t="s">
        <v>229</v>
      </c>
      <c r="F42" s="93" t="s">
        <v>230</v>
      </c>
      <c r="G42" s="93" t="s">
        <v>231</v>
      </c>
      <c r="H42" s="93" t="s">
        <v>232</v>
      </c>
    </row>
    <row r="43" spans="1:8" ht="15.75" x14ac:dyDescent="0.25">
      <c r="A43" s="150" t="s">
        <v>225</v>
      </c>
      <c r="B43" s="151"/>
      <c r="C43" s="91"/>
      <c r="D43" s="91"/>
      <c r="E43" s="92"/>
      <c r="F43" s="92"/>
      <c r="G43" s="92"/>
      <c r="H43" s="92"/>
    </row>
    <row r="44" spans="1:8" ht="15.75" x14ac:dyDescent="0.25">
      <c r="A44" s="150" t="s">
        <v>226</v>
      </c>
      <c r="B44" s="151"/>
      <c r="C44" s="91"/>
      <c r="D44" s="91"/>
      <c r="E44" s="92"/>
      <c r="F44" s="92"/>
      <c r="G44" s="92"/>
      <c r="H44" s="92"/>
    </row>
    <row r="45" spans="1:8" ht="15.75" x14ac:dyDescent="0.25">
      <c r="A45" s="153" t="s">
        <v>235</v>
      </c>
      <c r="B45" s="153"/>
      <c r="C45" s="153"/>
      <c r="D45" s="153"/>
      <c r="E45" s="152" t="s">
        <v>246</v>
      </c>
      <c r="F45" s="152"/>
      <c r="G45" s="152"/>
      <c r="H45" s="152"/>
    </row>
    <row r="46" spans="1:8" ht="15.75" x14ac:dyDescent="0.25">
      <c r="A46" s="145" t="s">
        <v>234</v>
      </c>
      <c r="B46" s="145"/>
      <c r="C46" s="145"/>
      <c r="D46" s="145"/>
      <c r="E46" s="149" t="s">
        <v>1</v>
      </c>
      <c r="F46" s="149"/>
      <c r="G46" s="149"/>
      <c r="H46" s="149"/>
    </row>
    <row r="47" spans="1:8" ht="15.75" x14ac:dyDescent="0.25">
      <c r="A47" s="17"/>
      <c r="B47" s="17"/>
      <c r="C47" s="17"/>
      <c r="D47" s="18"/>
      <c r="E47" s="18"/>
      <c r="F47" s="9"/>
      <c r="G47" s="9"/>
      <c r="H47" s="9"/>
    </row>
    <row r="48" spans="1:8" ht="15.75" x14ac:dyDescent="0.25">
      <c r="A48" s="17"/>
      <c r="B48" s="17"/>
      <c r="C48" s="17"/>
      <c r="D48" s="18"/>
      <c r="E48" s="18"/>
      <c r="F48" s="9"/>
      <c r="G48" s="9"/>
      <c r="H48" s="9"/>
    </row>
    <row r="49" spans="1:8" ht="15.75" x14ac:dyDescent="0.25">
      <c r="A49" s="16"/>
      <c r="B49" s="16"/>
      <c r="C49" s="16"/>
      <c r="D49" s="19"/>
      <c r="E49" s="19"/>
      <c r="F49" s="9"/>
      <c r="G49" s="9"/>
      <c r="H49" s="9"/>
    </row>
    <row r="50" spans="1:8" ht="15.75" x14ac:dyDescent="0.25">
      <c r="A50" s="141" t="s">
        <v>233</v>
      </c>
      <c r="B50" s="141"/>
      <c r="C50" s="141"/>
      <c r="D50" s="141"/>
      <c r="E50" s="95"/>
      <c r="F50" s="89" t="s">
        <v>6</v>
      </c>
      <c r="G50" s="89"/>
      <c r="H50" s="89"/>
    </row>
    <row r="51" spans="1:8" x14ac:dyDescent="0.25">
      <c r="A51" s="1"/>
      <c r="B51" s="1"/>
      <c r="C51" s="1"/>
      <c r="D51" s="1"/>
      <c r="E51" s="1"/>
      <c r="F51" s="1"/>
      <c r="G51" s="1"/>
      <c r="H51" s="1"/>
    </row>
  </sheetData>
  <mergeCells count="24">
    <mergeCell ref="A46:D46"/>
    <mergeCell ref="E46:H46"/>
    <mergeCell ref="A50:D50"/>
    <mergeCell ref="A39:D39"/>
    <mergeCell ref="E39:H39"/>
    <mergeCell ref="A42:B42"/>
    <mergeCell ref="A43:B43"/>
    <mergeCell ref="A44:B44"/>
    <mergeCell ref="A45:D45"/>
    <mergeCell ref="E45:H45"/>
    <mergeCell ref="A6:H6"/>
    <mergeCell ref="A8:A9"/>
    <mergeCell ref="B8:B9"/>
    <mergeCell ref="C8:D9"/>
    <mergeCell ref="E8:E9"/>
    <mergeCell ref="F8:F9"/>
    <mergeCell ref="G8:G9"/>
    <mergeCell ref="H8:H9"/>
    <mergeCell ref="A1:C1"/>
    <mergeCell ref="D1:H1"/>
    <mergeCell ref="A2:C2"/>
    <mergeCell ref="D2:H2"/>
    <mergeCell ref="A4:H4"/>
    <mergeCell ref="A5:H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workbookViewId="0">
      <selection activeCell="E45" sqref="E45:H45"/>
    </sheetView>
  </sheetViews>
  <sheetFormatPr defaultRowHeight="15" x14ac:dyDescent="0.25"/>
  <cols>
    <col min="1" max="1" width="6.85546875" style="1" customWidth="1"/>
    <col min="2" max="2" width="10.5703125" style="1" customWidth="1"/>
    <col min="3" max="3" width="16.42578125" style="1" customWidth="1"/>
    <col min="4" max="4" width="8.5703125" style="1" customWidth="1"/>
    <col min="5" max="5" width="12.28515625" style="1" customWidth="1"/>
    <col min="6" max="6" width="9.7109375" style="1" bestFit="1" customWidth="1"/>
    <col min="7" max="7" width="10.42578125" style="1" customWidth="1"/>
    <col min="8" max="8" width="11.85546875" style="1" customWidth="1"/>
    <col min="9" max="16384" width="9.140625" style="1"/>
  </cols>
  <sheetData>
    <row r="1" spans="1:8" ht="16.5" x14ac:dyDescent="0.25">
      <c r="A1" s="140" t="s">
        <v>220</v>
      </c>
      <c r="B1" s="140"/>
      <c r="C1" s="140"/>
      <c r="D1" s="139" t="s">
        <v>218</v>
      </c>
      <c r="E1" s="139"/>
      <c r="F1" s="139"/>
      <c r="G1" s="139"/>
      <c r="H1" s="139"/>
    </row>
    <row r="2" spans="1:8" ht="16.5" x14ac:dyDescent="0.25">
      <c r="A2" s="139" t="s">
        <v>0</v>
      </c>
      <c r="B2" s="139"/>
      <c r="C2" s="139"/>
      <c r="D2" s="139" t="s">
        <v>219</v>
      </c>
      <c r="E2" s="139"/>
      <c r="F2" s="139"/>
      <c r="G2" s="139"/>
      <c r="H2" s="139"/>
    </row>
    <row r="3" spans="1:8" x14ac:dyDescent="0.25">
      <c r="A3" s="21"/>
      <c r="B3" s="21"/>
      <c r="C3" s="21"/>
      <c r="D3" s="21"/>
      <c r="E3" s="21"/>
      <c r="F3" s="5"/>
      <c r="G3" s="5"/>
      <c r="H3" s="5"/>
    </row>
    <row r="4" spans="1:8" ht="18.75" x14ac:dyDescent="0.3">
      <c r="A4" s="146" t="s">
        <v>221</v>
      </c>
      <c r="B4" s="146"/>
      <c r="C4" s="146"/>
      <c r="D4" s="146"/>
      <c r="E4" s="146"/>
      <c r="F4" s="146"/>
      <c r="G4" s="146"/>
      <c r="H4" s="146"/>
    </row>
    <row r="5" spans="1:8" ht="18.75" x14ac:dyDescent="0.3">
      <c r="A5" s="146" t="s">
        <v>243</v>
      </c>
      <c r="B5" s="146"/>
      <c r="C5" s="146"/>
      <c r="D5" s="146"/>
      <c r="E5" s="146"/>
      <c r="F5" s="146"/>
      <c r="G5" s="146"/>
      <c r="H5" s="146"/>
    </row>
    <row r="6" spans="1:8" ht="18.75" x14ac:dyDescent="0.3">
      <c r="A6" s="147" t="s">
        <v>240</v>
      </c>
      <c r="B6" s="147"/>
      <c r="C6" s="147"/>
      <c r="D6" s="147"/>
      <c r="E6" s="147"/>
      <c r="F6" s="147"/>
      <c r="G6" s="147"/>
      <c r="H6" s="147"/>
    </row>
    <row r="7" spans="1:8" x14ac:dyDescent="0.25">
      <c r="A7" s="6"/>
      <c r="B7" s="6"/>
      <c r="C7" s="6"/>
      <c r="D7" s="7"/>
      <c r="E7" s="7"/>
      <c r="F7" s="6"/>
      <c r="G7" s="6"/>
      <c r="H7" s="6"/>
    </row>
    <row r="8" spans="1:8" ht="15" customHeight="1" x14ac:dyDescent="0.25">
      <c r="A8" s="154" t="s">
        <v>2</v>
      </c>
      <c r="B8" s="160" t="s">
        <v>3</v>
      </c>
      <c r="C8" s="156" t="s">
        <v>5</v>
      </c>
      <c r="D8" s="157"/>
      <c r="E8" s="160" t="s">
        <v>133</v>
      </c>
      <c r="F8" s="162" t="s">
        <v>135</v>
      </c>
      <c r="G8" s="162" t="s">
        <v>134</v>
      </c>
      <c r="H8" s="142" t="s">
        <v>4</v>
      </c>
    </row>
    <row r="9" spans="1:8" ht="15" customHeight="1" x14ac:dyDescent="0.25">
      <c r="A9" s="155"/>
      <c r="B9" s="164"/>
      <c r="C9" s="158"/>
      <c r="D9" s="159"/>
      <c r="E9" s="161"/>
      <c r="F9" s="163"/>
      <c r="G9" s="163"/>
      <c r="H9" s="143"/>
    </row>
    <row r="10" spans="1:8" ht="15.75" x14ac:dyDescent="0.25">
      <c r="A10" s="2">
        <v>1</v>
      </c>
      <c r="B10" s="80" t="s">
        <v>137</v>
      </c>
      <c r="C10" s="81" t="s">
        <v>138</v>
      </c>
      <c r="D10" s="82" t="s">
        <v>139</v>
      </c>
      <c r="E10" s="83">
        <v>39270</v>
      </c>
      <c r="F10" s="75">
        <f>('BM-05a HKI'!F10+'BM-05a HKII'!F10)/2</f>
        <v>80</v>
      </c>
      <c r="G10" s="3" t="str">
        <f t="shared" ref="G10" si="0">IF(F10&gt;=90,"Xuất sắc",IF(F10&gt;=80,"Tốt",IF(F10&gt;=70,"Khá",IF(F10&gt;=50,"TB",IF(F10&gt;=30,"Yếu","Kém")))))</f>
        <v>Tốt</v>
      </c>
      <c r="H10" s="8"/>
    </row>
    <row r="11" spans="1:8" ht="15.75" x14ac:dyDescent="0.25">
      <c r="A11" s="2">
        <v>2</v>
      </c>
      <c r="B11" s="80" t="s">
        <v>140</v>
      </c>
      <c r="C11" s="81" t="s">
        <v>141</v>
      </c>
      <c r="D11" s="84" t="s">
        <v>142</v>
      </c>
      <c r="E11" s="83">
        <v>38741</v>
      </c>
      <c r="F11" s="75">
        <f>('BM-05a HKI'!F11+'BM-05a HKII'!F11)/2</f>
        <v>80</v>
      </c>
      <c r="G11" s="3" t="str">
        <f t="shared" ref="G11:G37" si="1">IF(F11&gt;=90,"Xuất sắc",IF(F11&gt;=80,"Tốt",IF(F11&gt;=70,"Khá",IF(F11&gt;=50,"TB",IF(F11&gt;=30,"Yếu","Kém")))))</f>
        <v>Tốt</v>
      </c>
      <c r="H11" s="8"/>
    </row>
    <row r="12" spans="1:8" ht="15.75" x14ac:dyDescent="0.25">
      <c r="A12" s="2">
        <v>3</v>
      </c>
      <c r="B12" s="80" t="s">
        <v>143</v>
      </c>
      <c r="C12" s="81" t="s">
        <v>144</v>
      </c>
      <c r="D12" s="84" t="s">
        <v>142</v>
      </c>
      <c r="E12" s="83">
        <v>39026</v>
      </c>
      <c r="F12" s="75">
        <f>('BM-05a HKI'!F12+'BM-05a HKII'!F12)/2</f>
        <v>80</v>
      </c>
      <c r="G12" s="3" t="str">
        <f t="shared" si="1"/>
        <v>Tốt</v>
      </c>
      <c r="H12" s="8"/>
    </row>
    <row r="13" spans="1:8" ht="15.75" x14ac:dyDescent="0.25">
      <c r="A13" s="2">
        <v>4</v>
      </c>
      <c r="B13" s="80" t="s">
        <v>145</v>
      </c>
      <c r="C13" s="81" t="s">
        <v>146</v>
      </c>
      <c r="D13" s="84" t="s">
        <v>147</v>
      </c>
      <c r="E13" s="83">
        <v>39390</v>
      </c>
      <c r="F13" s="75">
        <f>('BM-05a HKI'!F13+'BM-05a HKII'!F13)/2</f>
        <v>80</v>
      </c>
      <c r="G13" s="3" t="str">
        <f t="shared" si="1"/>
        <v>Tốt</v>
      </c>
      <c r="H13" s="8"/>
    </row>
    <row r="14" spans="1:8" ht="15.75" x14ac:dyDescent="0.25">
      <c r="A14" s="2">
        <v>5</v>
      </c>
      <c r="B14" s="80" t="s">
        <v>148</v>
      </c>
      <c r="C14" s="81" t="s">
        <v>149</v>
      </c>
      <c r="D14" s="82" t="s">
        <v>150</v>
      </c>
      <c r="E14" s="83">
        <v>39336</v>
      </c>
      <c r="F14" s="75">
        <f>('BM-05a HKI'!F14+'BM-05a HKII'!F14)/2</f>
        <v>80</v>
      </c>
      <c r="G14" s="3" t="str">
        <f t="shared" si="1"/>
        <v>Tốt</v>
      </c>
      <c r="H14" s="8"/>
    </row>
    <row r="15" spans="1:8" ht="15.75" x14ac:dyDescent="0.25">
      <c r="A15" s="2">
        <v>6</v>
      </c>
      <c r="B15" s="80" t="s">
        <v>151</v>
      </c>
      <c r="C15" s="81" t="s">
        <v>152</v>
      </c>
      <c r="D15" s="84" t="s">
        <v>153</v>
      </c>
      <c r="E15" s="83">
        <v>37952</v>
      </c>
      <c r="F15" s="75">
        <f>('BM-05a HKI'!F15+'BM-05a HKII'!F15)/2</f>
        <v>80</v>
      </c>
      <c r="G15" s="3" t="str">
        <f t="shared" si="1"/>
        <v>Tốt</v>
      </c>
      <c r="H15" s="8"/>
    </row>
    <row r="16" spans="1:8" ht="15.75" x14ac:dyDescent="0.25">
      <c r="A16" s="2">
        <v>7</v>
      </c>
      <c r="B16" s="80" t="s">
        <v>154</v>
      </c>
      <c r="C16" s="81" t="s">
        <v>155</v>
      </c>
      <c r="D16" s="84" t="s">
        <v>156</v>
      </c>
      <c r="E16" s="83">
        <v>38650</v>
      </c>
      <c r="F16" s="75">
        <f>('BM-05a HKI'!F16+'BM-05a HKII'!F16)/2</f>
        <v>80</v>
      </c>
      <c r="G16" s="3" t="str">
        <f t="shared" si="1"/>
        <v>Tốt</v>
      </c>
      <c r="H16" s="8"/>
    </row>
    <row r="17" spans="1:8" ht="15.75" x14ac:dyDescent="0.25">
      <c r="A17" s="4">
        <v>8</v>
      </c>
      <c r="B17" s="80" t="s">
        <v>157</v>
      </c>
      <c r="C17" s="81" t="s">
        <v>158</v>
      </c>
      <c r="D17" s="84" t="s">
        <v>159</v>
      </c>
      <c r="E17" s="83">
        <v>39125</v>
      </c>
      <c r="F17" s="75">
        <f>('BM-05a HKI'!F17+'BM-05a HKII'!F17)/2</f>
        <v>80</v>
      </c>
      <c r="G17" s="3" t="str">
        <f t="shared" si="1"/>
        <v>Tốt</v>
      </c>
      <c r="H17" s="8"/>
    </row>
    <row r="18" spans="1:8" ht="15.75" x14ac:dyDescent="0.25">
      <c r="A18" s="4">
        <v>9</v>
      </c>
      <c r="B18" s="80" t="s">
        <v>160</v>
      </c>
      <c r="C18" s="81" t="s">
        <v>161</v>
      </c>
      <c r="D18" s="84" t="s">
        <v>162</v>
      </c>
      <c r="E18" s="83">
        <v>39386</v>
      </c>
      <c r="F18" s="75">
        <f>('BM-05a HKI'!F18+'BM-05a HKII'!F18)/2</f>
        <v>80</v>
      </c>
      <c r="G18" s="3" t="str">
        <f t="shared" si="1"/>
        <v>Tốt</v>
      </c>
      <c r="H18" s="8"/>
    </row>
    <row r="19" spans="1:8" ht="15.75" x14ac:dyDescent="0.25">
      <c r="A19" s="2">
        <v>10</v>
      </c>
      <c r="B19" s="80" t="s">
        <v>163</v>
      </c>
      <c r="C19" s="81" t="s">
        <v>164</v>
      </c>
      <c r="D19" s="84" t="s">
        <v>165</v>
      </c>
      <c r="E19" s="83">
        <v>39084</v>
      </c>
      <c r="F19" s="75">
        <f>('BM-05a HKI'!F19+'BM-05a HKII'!F19)/2</f>
        <v>80</v>
      </c>
      <c r="G19" s="3" t="str">
        <f t="shared" si="1"/>
        <v>Tốt</v>
      </c>
      <c r="H19" s="8"/>
    </row>
    <row r="20" spans="1:8" ht="15.75" x14ac:dyDescent="0.25">
      <c r="A20" s="2">
        <v>11</v>
      </c>
      <c r="B20" s="80" t="s">
        <v>166</v>
      </c>
      <c r="C20" s="81" t="s">
        <v>167</v>
      </c>
      <c r="D20" s="84" t="s">
        <v>168</v>
      </c>
      <c r="E20" s="83">
        <v>39263</v>
      </c>
      <c r="F20" s="75">
        <f>('BM-05a HKI'!F20+'BM-05a HKII'!F20)/2</f>
        <v>80</v>
      </c>
      <c r="G20" s="3" t="str">
        <f t="shared" si="1"/>
        <v>Tốt</v>
      </c>
      <c r="H20" s="8"/>
    </row>
    <row r="21" spans="1:8" ht="15.75" x14ac:dyDescent="0.25">
      <c r="A21" s="2">
        <v>12</v>
      </c>
      <c r="B21" s="80" t="s">
        <v>169</v>
      </c>
      <c r="C21" s="81" t="s">
        <v>170</v>
      </c>
      <c r="D21" s="84" t="s">
        <v>171</v>
      </c>
      <c r="E21" s="83">
        <v>38840</v>
      </c>
      <c r="F21" s="75">
        <f>('BM-05a HKI'!F21+'BM-05a HKII'!F21)/2</f>
        <v>80</v>
      </c>
      <c r="G21" s="3" t="str">
        <f t="shared" si="1"/>
        <v>Tốt</v>
      </c>
      <c r="H21" s="8"/>
    </row>
    <row r="22" spans="1:8" ht="15.75" x14ac:dyDescent="0.25">
      <c r="A22" s="2">
        <v>13</v>
      </c>
      <c r="B22" s="80" t="s">
        <v>172</v>
      </c>
      <c r="C22" s="81" t="s">
        <v>173</v>
      </c>
      <c r="D22" s="84" t="s">
        <v>174</v>
      </c>
      <c r="E22" s="83">
        <v>38131</v>
      </c>
      <c r="F22" s="75">
        <f>('BM-05a HKI'!F22+'BM-05a HKII'!F22)/2</f>
        <v>80</v>
      </c>
      <c r="G22" s="3" t="str">
        <f t="shared" si="1"/>
        <v>Tốt</v>
      </c>
      <c r="H22" s="74"/>
    </row>
    <row r="23" spans="1:8" ht="15.75" x14ac:dyDescent="0.25">
      <c r="A23" s="2">
        <v>14</v>
      </c>
      <c r="B23" s="80" t="s">
        <v>175</v>
      </c>
      <c r="C23" s="81" t="s">
        <v>176</v>
      </c>
      <c r="D23" s="84" t="s">
        <v>177</v>
      </c>
      <c r="E23" s="83">
        <v>38810</v>
      </c>
      <c r="F23" s="75">
        <f>('BM-05a HKI'!F23+'BM-05a HKII'!F23)/2</f>
        <v>80</v>
      </c>
      <c r="G23" s="3" t="str">
        <f t="shared" si="1"/>
        <v>Tốt</v>
      </c>
      <c r="H23" s="8"/>
    </row>
    <row r="24" spans="1:8" ht="15.75" x14ac:dyDescent="0.25">
      <c r="A24" s="2">
        <v>15</v>
      </c>
      <c r="B24" s="80" t="s">
        <v>178</v>
      </c>
      <c r="C24" s="81" t="s">
        <v>179</v>
      </c>
      <c r="D24" s="84" t="s">
        <v>180</v>
      </c>
      <c r="E24" s="83">
        <v>39038</v>
      </c>
      <c r="F24" s="75">
        <f>('BM-05a HKI'!F24+'BM-05a HKII'!F24)/2</f>
        <v>80</v>
      </c>
      <c r="G24" s="3" t="str">
        <f t="shared" si="1"/>
        <v>Tốt</v>
      </c>
      <c r="H24" s="79"/>
    </row>
    <row r="25" spans="1:8" ht="15.75" x14ac:dyDescent="0.25">
      <c r="A25" s="2">
        <v>16</v>
      </c>
      <c r="B25" s="85">
        <v>202200257</v>
      </c>
      <c r="C25" s="86" t="s">
        <v>181</v>
      </c>
      <c r="D25" s="84" t="s">
        <v>182</v>
      </c>
      <c r="E25" s="83">
        <v>38966</v>
      </c>
      <c r="F25" s="75">
        <f>('BM-05a HKI'!F25+'BM-05a HKII'!F25)/2</f>
        <v>80</v>
      </c>
      <c r="G25" s="3" t="str">
        <f t="shared" si="1"/>
        <v>Tốt</v>
      </c>
      <c r="H25" s="8"/>
    </row>
    <row r="26" spans="1:8" ht="15.75" x14ac:dyDescent="0.25">
      <c r="A26" s="2">
        <v>17</v>
      </c>
      <c r="B26" s="80" t="s">
        <v>183</v>
      </c>
      <c r="C26" s="81" t="s">
        <v>184</v>
      </c>
      <c r="D26" s="84" t="s">
        <v>185</v>
      </c>
      <c r="E26" s="83">
        <v>39341</v>
      </c>
      <c r="F26" s="75">
        <f>('BM-05a HKI'!F26+'BM-05a HKII'!F26)/2</f>
        <v>80</v>
      </c>
      <c r="G26" s="3" t="str">
        <f t="shared" si="1"/>
        <v>Tốt</v>
      </c>
      <c r="H26" s="79"/>
    </row>
    <row r="27" spans="1:8" ht="15.75" x14ac:dyDescent="0.25">
      <c r="A27" s="2">
        <v>18</v>
      </c>
      <c r="B27" s="80" t="s">
        <v>186</v>
      </c>
      <c r="C27" s="81" t="s">
        <v>187</v>
      </c>
      <c r="D27" s="84" t="s">
        <v>188</v>
      </c>
      <c r="E27" s="83">
        <v>39326</v>
      </c>
      <c r="F27" s="75">
        <f>('BM-05a HKI'!F27+'BM-05a HKII'!F27)/2</f>
        <v>80</v>
      </c>
      <c r="G27" s="3" t="str">
        <f t="shared" si="1"/>
        <v>Tốt</v>
      </c>
      <c r="H27" s="8"/>
    </row>
    <row r="28" spans="1:8" ht="15.75" x14ac:dyDescent="0.25">
      <c r="A28" s="2">
        <v>19</v>
      </c>
      <c r="B28" s="80" t="s">
        <v>189</v>
      </c>
      <c r="C28" s="81" t="s">
        <v>190</v>
      </c>
      <c r="D28" s="84" t="s">
        <v>191</v>
      </c>
      <c r="E28" s="83">
        <v>38908</v>
      </c>
      <c r="F28" s="75">
        <f>('BM-05a HKI'!F28+'BM-05a HKII'!F28)/2</f>
        <v>80</v>
      </c>
      <c r="G28" s="3" t="str">
        <f t="shared" si="1"/>
        <v>Tốt</v>
      </c>
      <c r="H28" s="79"/>
    </row>
    <row r="29" spans="1:8" ht="15.75" x14ac:dyDescent="0.25">
      <c r="A29" s="2">
        <v>20</v>
      </c>
      <c r="B29" s="80" t="s">
        <v>192</v>
      </c>
      <c r="C29" s="81" t="s">
        <v>193</v>
      </c>
      <c r="D29" s="84" t="s">
        <v>194</v>
      </c>
      <c r="E29" s="83">
        <v>39412</v>
      </c>
      <c r="F29" s="75">
        <f>('BM-05a HKI'!F29+'BM-05a HKII'!F29)/2</f>
        <v>80</v>
      </c>
      <c r="G29" s="3" t="str">
        <f t="shared" si="1"/>
        <v>Tốt</v>
      </c>
      <c r="H29" s="8"/>
    </row>
    <row r="30" spans="1:8" ht="15.75" x14ac:dyDescent="0.25">
      <c r="A30" s="2">
        <v>21</v>
      </c>
      <c r="B30" s="80" t="s">
        <v>195</v>
      </c>
      <c r="C30" s="81" t="s">
        <v>196</v>
      </c>
      <c r="D30" s="84" t="s">
        <v>197</v>
      </c>
      <c r="E30" s="83">
        <v>39256</v>
      </c>
      <c r="F30" s="75">
        <f>('BM-05a HKI'!F30+'BM-05a HKII'!F30)/2</f>
        <v>80</v>
      </c>
      <c r="G30" s="3" t="str">
        <f t="shared" si="1"/>
        <v>Tốt</v>
      </c>
      <c r="H30" s="79"/>
    </row>
    <row r="31" spans="1:8" ht="15.75" x14ac:dyDescent="0.25">
      <c r="A31" s="2">
        <v>22</v>
      </c>
      <c r="B31" s="80" t="s">
        <v>198</v>
      </c>
      <c r="C31" s="81" t="s">
        <v>199</v>
      </c>
      <c r="D31" s="84" t="s">
        <v>200</v>
      </c>
      <c r="E31" s="83">
        <v>39186</v>
      </c>
      <c r="F31" s="75">
        <f>('BM-05a HKI'!F31+'BM-05a HKII'!F31)/2</f>
        <v>80</v>
      </c>
      <c r="G31" s="3" t="str">
        <f t="shared" si="1"/>
        <v>Tốt</v>
      </c>
      <c r="H31" s="8"/>
    </row>
    <row r="32" spans="1:8" ht="15.75" x14ac:dyDescent="0.25">
      <c r="A32" s="2">
        <v>23</v>
      </c>
      <c r="B32" s="80" t="s">
        <v>201</v>
      </c>
      <c r="C32" s="81" t="s">
        <v>202</v>
      </c>
      <c r="D32" s="84" t="s">
        <v>203</v>
      </c>
      <c r="E32" s="83">
        <v>38767</v>
      </c>
      <c r="F32" s="75">
        <f>('BM-05a HKI'!F32+'BM-05a HKII'!F32)/2</f>
        <v>80</v>
      </c>
      <c r="G32" s="3" t="str">
        <f t="shared" si="1"/>
        <v>Tốt</v>
      </c>
      <c r="H32" s="79"/>
    </row>
    <row r="33" spans="1:8" ht="15.75" x14ac:dyDescent="0.25">
      <c r="A33" s="2">
        <v>24</v>
      </c>
      <c r="B33" s="85">
        <v>202200004</v>
      </c>
      <c r="C33" s="81" t="s">
        <v>204</v>
      </c>
      <c r="D33" s="84" t="s">
        <v>205</v>
      </c>
      <c r="E33" s="83">
        <v>38997</v>
      </c>
      <c r="F33" s="75">
        <f>('BM-05a HKI'!F33+'BM-05a HKII'!F33)/2</f>
        <v>80</v>
      </c>
      <c r="G33" s="3" t="str">
        <f t="shared" si="1"/>
        <v>Tốt</v>
      </c>
      <c r="H33" s="8"/>
    </row>
    <row r="34" spans="1:8" ht="15.75" x14ac:dyDescent="0.25">
      <c r="A34" s="2">
        <v>25</v>
      </c>
      <c r="B34" s="80" t="s">
        <v>206</v>
      </c>
      <c r="C34" s="81" t="s">
        <v>207</v>
      </c>
      <c r="D34" s="84" t="s">
        <v>208</v>
      </c>
      <c r="E34" s="83">
        <v>39114</v>
      </c>
      <c r="F34" s="75">
        <f>('BM-05a HKI'!F34+'BM-05a HKII'!F34)/2</f>
        <v>80</v>
      </c>
      <c r="G34" s="3" t="str">
        <f t="shared" si="1"/>
        <v>Tốt</v>
      </c>
      <c r="H34" s="79"/>
    </row>
    <row r="35" spans="1:8" ht="15.75" x14ac:dyDescent="0.25">
      <c r="A35" s="2">
        <v>26</v>
      </c>
      <c r="B35" s="80" t="s">
        <v>209</v>
      </c>
      <c r="C35" s="81" t="s">
        <v>210</v>
      </c>
      <c r="D35" s="84" t="s">
        <v>211</v>
      </c>
      <c r="E35" s="83">
        <v>39240</v>
      </c>
      <c r="F35" s="75">
        <f>('BM-05a HKI'!F35+'BM-05a HKII'!F35)/2</f>
        <v>80</v>
      </c>
      <c r="G35" s="3" t="str">
        <f t="shared" si="1"/>
        <v>Tốt</v>
      </c>
      <c r="H35" s="8"/>
    </row>
    <row r="36" spans="1:8" ht="15.75" x14ac:dyDescent="0.25">
      <c r="A36" s="2">
        <v>27</v>
      </c>
      <c r="B36" s="80" t="s">
        <v>212</v>
      </c>
      <c r="C36" s="81" t="s">
        <v>213</v>
      </c>
      <c r="D36" s="84" t="s">
        <v>214</v>
      </c>
      <c r="E36" s="83">
        <v>38702</v>
      </c>
      <c r="F36" s="75">
        <f>('BM-05a HKI'!F36+'BM-05a HKII'!F36)/2</f>
        <v>80</v>
      </c>
      <c r="G36" s="3" t="str">
        <f t="shared" si="1"/>
        <v>Tốt</v>
      </c>
      <c r="H36" s="79"/>
    </row>
    <row r="37" spans="1:8" ht="15.75" x14ac:dyDescent="0.25">
      <c r="A37" s="2">
        <v>28</v>
      </c>
      <c r="B37" s="80" t="s">
        <v>215</v>
      </c>
      <c r="C37" s="81" t="s">
        <v>216</v>
      </c>
      <c r="D37" s="84" t="s">
        <v>217</v>
      </c>
      <c r="E37" s="83">
        <v>38725</v>
      </c>
      <c r="F37" s="75">
        <f>('BM-05a HKI'!F37+'BM-05a HKII'!F37)/2</f>
        <v>80</v>
      </c>
      <c r="G37" s="3" t="str">
        <f t="shared" si="1"/>
        <v>Tốt</v>
      </c>
      <c r="H37" s="8"/>
    </row>
    <row r="38" spans="1:8" ht="15.75" x14ac:dyDescent="0.25">
      <c r="A38" s="144" t="s">
        <v>136</v>
      </c>
      <c r="B38" s="144"/>
      <c r="C38" s="144"/>
      <c r="D38" s="144"/>
      <c r="E38" s="148" t="s">
        <v>7</v>
      </c>
      <c r="F38" s="148"/>
      <c r="G38" s="148"/>
      <c r="H38" s="148"/>
    </row>
    <row r="39" spans="1:8" ht="15.75" x14ac:dyDescent="0.25">
      <c r="A39" s="90" t="s">
        <v>223</v>
      </c>
      <c r="B39" s="87"/>
      <c r="C39" s="87"/>
      <c r="D39" s="87"/>
      <c r="E39" s="88"/>
      <c r="F39" s="88"/>
      <c r="G39" s="88"/>
      <c r="H39" s="88"/>
    </row>
    <row r="40" spans="1:8" ht="15.75" x14ac:dyDescent="0.25">
      <c r="A40" s="150" t="s">
        <v>224</v>
      </c>
      <c r="B40" s="151"/>
      <c r="C40" s="94" t="s">
        <v>227</v>
      </c>
      <c r="D40" s="94" t="s">
        <v>228</v>
      </c>
      <c r="E40" s="93" t="s">
        <v>229</v>
      </c>
      <c r="F40" s="93" t="s">
        <v>230</v>
      </c>
      <c r="G40" s="93" t="s">
        <v>231</v>
      </c>
      <c r="H40" s="93" t="s">
        <v>232</v>
      </c>
    </row>
    <row r="41" spans="1:8" ht="15.75" x14ac:dyDescent="0.25">
      <c r="A41" s="150" t="s">
        <v>225</v>
      </c>
      <c r="B41" s="151"/>
      <c r="C41" s="91"/>
      <c r="D41" s="91"/>
      <c r="E41" s="92"/>
      <c r="F41" s="92"/>
      <c r="G41" s="92"/>
      <c r="H41" s="92"/>
    </row>
    <row r="42" spans="1:8" ht="15.75" x14ac:dyDescent="0.25">
      <c r="A42" s="150" t="s">
        <v>226</v>
      </c>
      <c r="B42" s="151"/>
      <c r="C42" s="91"/>
      <c r="D42" s="91"/>
      <c r="E42" s="92"/>
      <c r="F42" s="92"/>
      <c r="G42" s="92"/>
      <c r="H42" s="92"/>
    </row>
    <row r="43" spans="1:8" ht="15.75" x14ac:dyDescent="0.25">
      <c r="A43" s="87"/>
      <c r="B43" s="87"/>
      <c r="C43" s="87"/>
      <c r="D43" s="87"/>
      <c r="E43" s="88"/>
      <c r="F43" s="88"/>
      <c r="G43" s="88"/>
      <c r="H43" s="88"/>
    </row>
    <row r="44" spans="1:8" ht="15.75" x14ac:dyDescent="0.25">
      <c r="A44" s="153" t="s">
        <v>235</v>
      </c>
      <c r="B44" s="153"/>
      <c r="C44" s="153"/>
      <c r="D44" s="153"/>
      <c r="E44" s="152" t="s">
        <v>238</v>
      </c>
      <c r="F44" s="152"/>
      <c r="G44" s="152"/>
      <c r="H44" s="152"/>
    </row>
    <row r="45" spans="1:8" ht="15.75" x14ac:dyDescent="0.25">
      <c r="A45" s="145" t="s">
        <v>234</v>
      </c>
      <c r="B45" s="145"/>
      <c r="C45" s="145"/>
      <c r="D45" s="145"/>
      <c r="E45" s="149" t="s">
        <v>1</v>
      </c>
      <c r="F45" s="149"/>
      <c r="G45" s="149"/>
      <c r="H45" s="149"/>
    </row>
    <row r="46" spans="1:8" ht="15.75" x14ac:dyDescent="0.25">
      <c r="A46" s="17"/>
      <c r="B46" s="17"/>
      <c r="C46" s="17"/>
      <c r="D46" s="18"/>
      <c r="E46" s="18"/>
      <c r="F46" s="9"/>
      <c r="G46" s="9"/>
      <c r="H46" s="9"/>
    </row>
    <row r="47" spans="1:8" ht="15.75" x14ac:dyDescent="0.25">
      <c r="A47" s="17"/>
      <c r="B47" s="17"/>
      <c r="C47" s="17"/>
      <c r="D47" s="18"/>
      <c r="E47" s="18"/>
      <c r="F47" s="9"/>
      <c r="G47" s="9"/>
      <c r="H47" s="9"/>
    </row>
    <row r="48" spans="1:8" ht="15.75" x14ac:dyDescent="0.25">
      <c r="A48" s="16"/>
      <c r="B48" s="16"/>
      <c r="C48" s="16"/>
      <c r="D48" s="19"/>
      <c r="E48" s="19"/>
      <c r="F48" s="9"/>
      <c r="G48" s="9"/>
      <c r="H48" s="9"/>
    </row>
    <row r="49" spans="1:8" ht="15.75" x14ac:dyDescent="0.25">
      <c r="A49" s="141" t="s">
        <v>233</v>
      </c>
      <c r="B49" s="141"/>
      <c r="C49" s="141"/>
      <c r="D49" s="141"/>
      <c r="E49" s="22"/>
      <c r="F49" s="89" t="s">
        <v>6</v>
      </c>
      <c r="G49" s="89"/>
      <c r="H49" s="89"/>
    </row>
  </sheetData>
  <mergeCells count="24">
    <mergeCell ref="A44:D44"/>
    <mergeCell ref="E44:H44"/>
    <mergeCell ref="A45:D45"/>
    <mergeCell ref="E45:H45"/>
    <mergeCell ref="A49:D49"/>
    <mergeCell ref="A38:D38"/>
    <mergeCell ref="E38:H38"/>
    <mergeCell ref="A40:B40"/>
    <mergeCell ref="A41:B41"/>
    <mergeCell ref="A42:B42"/>
    <mergeCell ref="A5:H5"/>
    <mergeCell ref="A6:H6"/>
    <mergeCell ref="A8:A9"/>
    <mergeCell ref="B8:B9"/>
    <mergeCell ref="C8:D9"/>
    <mergeCell ref="E8:E9"/>
    <mergeCell ref="F8:F9"/>
    <mergeCell ref="G8:G9"/>
    <mergeCell ref="H8:H9"/>
    <mergeCell ref="A1:C1"/>
    <mergeCell ref="D1:H1"/>
    <mergeCell ref="A2:C2"/>
    <mergeCell ref="D2:H2"/>
    <mergeCell ref="A4:H4"/>
  </mergeCells>
  <pageMargins left="0.6" right="0.37" top="0.4" bottom="0.48" header="0.38" footer="0.3"/>
  <pageSetup paperSize="9" orientation="portrait" verticalDpi="0" r:id="rId1"/>
  <headerFooter>
    <oddFooter>&amp;LBM_105/QyĐ-NĐ/05b&amp;CBan hành lần thứ: 01&amp;RTrang &amp;P/&amp;P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A8112-F380-4897-890D-A715EE878DA5}">
  <dimension ref="A1:H50"/>
  <sheetViews>
    <sheetView topLeftCell="A31" workbookViewId="0">
      <selection activeCell="F10" sqref="F10"/>
    </sheetView>
  </sheetViews>
  <sheetFormatPr defaultRowHeight="15" x14ac:dyDescent="0.25"/>
  <cols>
    <col min="1" max="1" width="6.85546875" customWidth="1"/>
    <col min="2" max="2" width="10.5703125" customWidth="1"/>
    <col min="3" max="3" width="16.42578125" customWidth="1"/>
    <col min="4" max="4" width="8.5703125" customWidth="1"/>
    <col min="5" max="5" width="12.28515625" customWidth="1"/>
    <col min="6" max="6" width="9.7109375" bestFit="1" customWidth="1"/>
    <col min="7" max="7" width="10.42578125" customWidth="1"/>
    <col min="8" max="8" width="11.85546875" customWidth="1"/>
  </cols>
  <sheetData>
    <row r="1" spans="1:8" ht="16.5" x14ac:dyDescent="0.25">
      <c r="A1" s="140" t="s">
        <v>220</v>
      </c>
      <c r="B1" s="140"/>
      <c r="C1" s="140"/>
      <c r="D1" s="139" t="s">
        <v>218</v>
      </c>
      <c r="E1" s="139"/>
      <c r="F1" s="139"/>
      <c r="G1" s="139"/>
      <c r="H1" s="139"/>
    </row>
    <row r="2" spans="1:8" ht="16.5" x14ac:dyDescent="0.25">
      <c r="A2" s="139" t="s">
        <v>0</v>
      </c>
      <c r="B2" s="139"/>
      <c r="C2" s="139"/>
      <c r="D2" s="139" t="s">
        <v>219</v>
      </c>
      <c r="E2" s="139"/>
      <c r="F2" s="139"/>
      <c r="G2" s="139"/>
      <c r="H2" s="139"/>
    </row>
    <row r="3" spans="1:8" x14ac:dyDescent="0.25">
      <c r="A3" s="21"/>
      <c r="B3" s="21"/>
      <c r="C3" s="21"/>
      <c r="D3" s="21"/>
      <c r="E3" s="21"/>
      <c r="F3" s="5"/>
      <c r="G3" s="5"/>
      <c r="H3" s="5"/>
    </row>
    <row r="4" spans="1:8" ht="18.75" x14ac:dyDescent="0.3">
      <c r="A4" s="146" t="s">
        <v>221</v>
      </c>
      <c r="B4" s="146"/>
      <c r="C4" s="146"/>
      <c r="D4" s="146"/>
      <c r="E4" s="146"/>
      <c r="F4" s="146"/>
      <c r="G4" s="146"/>
      <c r="H4" s="146"/>
    </row>
    <row r="5" spans="1:8" ht="18.75" x14ac:dyDescent="0.3">
      <c r="A5" s="146" t="s">
        <v>244</v>
      </c>
      <c r="B5" s="146"/>
      <c r="C5" s="146"/>
      <c r="D5" s="146"/>
      <c r="E5" s="146"/>
      <c r="F5" s="146"/>
      <c r="G5" s="146"/>
      <c r="H5" s="146"/>
    </row>
    <row r="6" spans="1:8" ht="18.75" x14ac:dyDescent="0.3">
      <c r="A6" s="147" t="s">
        <v>240</v>
      </c>
      <c r="B6" s="147"/>
      <c r="C6" s="147"/>
      <c r="D6" s="147"/>
      <c r="E6" s="147"/>
      <c r="F6" s="147"/>
      <c r="G6" s="147"/>
      <c r="H6" s="147"/>
    </row>
    <row r="7" spans="1:8" x14ac:dyDescent="0.25">
      <c r="A7" s="6"/>
      <c r="B7" s="6"/>
      <c r="C7" s="6"/>
      <c r="D7" s="7"/>
      <c r="E7" s="7"/>
      <c r="F7" s="6"/>
      <c r="G7" s="6"/>
      <c r="H7" s="6"/>
    </row>
    <row r="8" spans="1:8" x14ac:dyDescent="0.25">
      <c r="A8" s="154" t="s">
        <v>2</v>
      </c>
      <c r="B8" s="160" t="s">
        <v>3</v>
      </c>
      <c r="C8" s="156" t="s">
        <v>5</v>
      </c>
      <c r="D8" s="157"/>
      <c r="E8" s="160" t="s">
        <v>133</v>
      </c>
      <c r="F8" s="162" t="s">
        <v>135</v>
      </c>
      <c r="G8" s="162" t="s">
        <v>134</v>
      </c>
      <c r="H8" s="142" t="s">
        <v>4</v>
      </c>
    </row>
    <row r="9" spans="1:8" x14ac:dyDescent="0.25">
      <c r="A9" s="155"/>
      <c r="B9" s="164"/>
      <c r="C9" s="158"/>
      <c r="D9" s="159"/>
      <c r="E9" s="161"/>
      <c r="F9" s="163"/>
      <c r="G9" s="163"/>
      <c r="H9" s="143"/>
    </row>
    <row r="10" spans="1:8" ht="15.75" x14ac:dyDescent="0.25">
      <c r="A10" s="2">
        <v>1</v>
      </c>
      <c r="B10" s="80" t="s">
        <v>137</v>
      </c>
      <c r="C10" s="81" t="s">
        <v>138</v>
      </c>
      <c r="D10" s="82" t="s">
        <v>139</v>
      </c>
      <c r="E10" s="83">
        <v>39270</v>
      </c>
      <c r="F10" s="75">
        <v>80</v>
      </c>
      <c r="G10" s="3" t="str">
        <f t="shared" ref="G10:G37" si="0">IF(F10&gt;=90,"Xuất sắc",IF(F10&gt;=80,"Tốt",IF(F10&gt;=70,"Khá",IF(F10&gt;=50,"TB",IF(F10&gt;=30,"Yếu","Kém")))))</f>
        <v>Tốt</v>
      </c>
      <c r="H10" s="8"/>
    </row>
    <row r="11" spans="1:8" ht="15.75" x14ac:dyDescent="0.25">
      <c r="A11" s="2">
        <v>2</v>
      </c>
      <c r="B11" s="80" t="s">
        <v>140</v>
      </c>
      <c r="C11" s="81" t="s">
        <v>141</v>
      </c>
      <c r="D11" s="84" t="s">
        <v>142</v>
      </c>
      <c r="E11" s="83">
        <v>38741</v>
      </c>
      <c r="F11" s="75">
        <v>80</v>
      </c>
      <c r="G11" s="3" t="str">
        <f t="shared" si="0"/>
        <v>Tốt</v>
      </c>
      <c r="H11" s="8"/>
    </row>
    <row r="12" spans="1:8" ht="15.75" x14ac:dyDescent="0.25">
      <c r="A12" s="2">
        <v>3</v>
      </c>
      <c r="B12" s="80" t="s">
        <v>143</v>
      </c>
      <c r="C12" s="81" t="s">
        <v>144</v>
      </c>
      <c r="D12" s="84" t="s">
        <v>142</v>
      </c>
      <c r="E12" s="83">
        <v>39026</v>
      </c>
      <c r="F12" s="75">
        <v>80</v>
      </c>
      <c r="G12" s="3" t="str">
        <f t="shared" si="0"/>
        <v>Tốt</v>
      </c>
      <c r="H12" s="8"/>
    </row>
    <row r="13" spans="1:8" ht="15.75" x14ac:dyDescent="0.25">
      <c r="A13" s="2">
        <v>4</v>
      </c>
      <c r="B13" s="80" t="s">
        <v>145</v>
      </c>
      <c r="C13" s="81" t="s">
        <v>146</v>
      </c>
      <c r="D13" s="84" t="s">
        <v>147</v>
      </c>
      <c r="E13" s="83">
        <v>39390</v>
      </c>
      <c r="F13" s="75">
        <v>80</v>
      </c>
      <c r="G13" s="3" t="str">
        <f t="shared" si="0"/>
        <v>Tốt</v>
      </c>
      <c r="H13" s="8"/>
    </row>
    <row r="14" spans="1:8" ht="15.75" x14ac:dyDescent="0.25">
      <c r="A14" s="2">
        <v>5</v>
      </c>
      <c r="B14" s="80" t="s">
        <v>148</v>
      </c>
      <c r="C14" s="81" t="s">
        <v>149</v>
      </c>
      <c r="D14" s="82" t="s">
        <v>150</v>
      </c>
      <c r="E14" s="83">
        <v>39336</v>
      </c>
      <c r="F14" s="75">
        <v>80</v>
      </c>
      <c r="G14" s="3" t="str">
        <f t="shared" si="0"/>
        <v>Tốt</v>
      </c>
      <c r="H14" s="8"/>
    </row>
    <row r="15" spans="1:8" ht="15.75" x14ac:dyDescent="0.25">
      <c r="A15" s="2">
        <v>6</v>
      </c>
      <c r="B15" s="80" t="s">
        <v>151</v>
      </c>
      <c r="C15" s="81" t="s">
        <v>152</v>
      </c>
      <c r="D15" s="84" t="s">
        <v>153</v>
      </c>
      <c r="E15" s="83">
        <v>37952</v>
      </c>
      <c r="F15" s="75">
        <v>80</v>
      </c>
      <c r="G15" s="3" t="str">
        <f t="shared" si="0"/>
        <v>Tốt</v>
      </c>
      <c r="H15" s="8"/>
    </row>
    <row r="16" spans="1:8" ht="15.75" x14ac:dyDescent="0.25">
      <c r="A16" s="2">
        <v>7</v>
      </c>
      <c r="B16" s="80" t="s">
        <v>154</v>
      </c>
      <c r="C16" s="81" t="s">
        <v>155</v>
      </c>
      <c r="D16" s="84" t="s">
        <v>156</v>
      </c>
      <c r="E16" s="83">
        <v>38650</v>
      </c>
      <c r="F16" s="75">
        <v>80</v>
      </c>
      <c r="G16" s="3" t="str">
        <f t="shared" si="0"/>
        <v>Tốt</v>
      </c>
      <c r="H16" s="8"/>
    </row>
    <row r="17" spans="1:8" ht="15.75" x14ac:dyDescent="0.25">
      <c r="A17" s="4">
        <v>8</v>
      </c>
      <c r="B17" s="80" t="s">
        <v>157</v>
      </c>
      <c r="C17" s="81" t="s">
        <v>158</v>
      </c>
      <c r="D17" s="84" t="s">
        <v>159</v>
      </c>
      <c r="E17" s="83">
        <v>39125</v>
      </c>
      <c r="F17" s="75">
        <v>80</v>
      </c>
      <c r="G17" s="3" t="str">
        <f t="shared" si="0"/>
        <v>Tốt</v>
      </c>
      <c r="H17" s="8"/>
    </row>
    <row r="18" spans="1:8" ht="15.75" x14ac:dyDescent="0.25">
      <c r="A18" s="4">
        <v>9</v>
      </c>
      <c r="B18" s="80" t="s">
        <v>160</v>
      </c>
      <c r="C18" s="81" t="s">
        <v>161</v>
      </c>
      <c r="D18" s="84" t="s">
        <v>162</v>
      </c>
      <c r="E18" s="83">
        <v>39386</v>
      </c>
      <c r="F18" s="75">
        <v>80</v>
      </c>
      <c r="G18" s="3" t="str">
        <f t="shared" si="0"/>
        <v>Tốt</v>
      </c>
      <c r="H18" s="8"/>
    </row>
    <row r="19" spans="1:8" ht="15.75" x14ac:dyDescent="0.25">
      <c r="A19" s="2">
        <v>10</v>
      </c>
      <c r="B19" s="80" t="s">
        <v>163</v>
      </c>
      <c r="C19" s="81" t="s">
        <v>164</v>
      </c>
      <c r="D19" s="84" t="s">
        <v>165</v>
      </c>
      <c r="E19" s="83">
        <v>39084</v>
      </c>
      <c r="F19" s="75">
        <v>80</v>
      </c>
      <c r="G19" s="3" t="str">
        <f t="shared" si="0"/>
        <v>Tốt</v>
      </c>
      <c r="H19" s="8"/>
    </row>
    <row r="20" spans="1:8" ht="15.75" x14ac:dyDescent="0.25">
      <c r="A20" s="2">
        <v>11</v>
      </c>
      <c r="B20" s="80" t="s">
        <v>166</v>
      </c>
      <c r="C20" s="81" t="s">
        <v>167</v>
      </c>
      <c r="D20" s="84" t="s">
        <v>168</v>
      </c>
      <c r="E20" s="83">
        <v>39263</v>
      </c>
      <c r="F20" s="75">
        <v>80</v>
      </c>
      <c r="G20" s="3" t="str">
        <f t="shared" si="0"/>
        <v>Tốt</v>
      </c>
      <c r="H20" s="8"/>
    </row>
    <row r="21" spans="1:8" ht="15.75" x14ac:dyDescent="0.25">
      <c r="A21" s="2">
        <v>12</v>
      </c>
      <c r="B21" s="80" t="s">
        <v>169</v>
      </c>
      <c r="C21" s="81" t="s">
        <v>170</v>
      </c>
      <c r="D21" s="84" t="s">
        <v>171</v>
      </c>
      <c r="E21" s="83">
        <v>38840</v>
      </c>
      <c r="F21" s="75">
        <v>80</v>
      </c>
      <c r="G21" s="3" t="str">
        <f t="shared" si="0"/>
        <v>Tốt</v>
      </c>
      <c r="H21" s="8"/>
    </row>
    <row r="22" spans="1:8" ht="15.75" x14ac:dyDescent="0.25">
      <c r="A22" s="2">
        <v>13</v>
      </c>
      <c r="B22" s="80" t="s">
        <v>172</v>
      </c>
      <c r="C22" s="81" t="s">
        <v>173</v>
      </c>
      <c r="D22" s="84" t="s">
        <v>174</v>
      </c>
      <c r="E22" s="83">
        <v>38131</v>
      </c>
      <c r="F22" s="76">
        <v>80</v>
      </c>
      <c r="G22" s="73" t="str">
        <f t="shared" si="0"/>
        <v>Tốt</v>
      </c>
      <c r="H22" s="74"/>
    </row>
    <row r="23" spans="1:8" ht="15.75" x14ac:dyDescent="0.25">
      <c r="A23" s="2">
        <v>14</v>
      </c>
      <c r="B23" s="80" t="s">
        <v>175</v>
      </c>
      <c r="C23" s="81" t="s">
        <v>176</v>
      </c>
      <c r="D23" s="84" t="s">
        <v>177</v>
      </c>
      <c r="E23" s="83">
        <v>38810</v>
      </c>
      <c r="F23" s="75">
        <v>80</v>
      </c>
      <c r="G23" s="3" t="str">
        <f t="shared" si="0"/>
        <v>Tốt</v>
      </c>
      <c r="H23" s="8"/>
    </row>
    <row r="24" spans="1:8" ht="15.75" x14ac:dyDescent="0.25">
      <c r="A24" s="2">
        <v>15</v>
      </c>
      <c r="B24" s="80" t="s">
        <v>178</v>
      </c>
      <c r="C24" s="81" t="s">
        <v>179</v>
      </c>
      <c r="D24" s="84" t="s">
        <v>180</v>
      </c>
      <c r="E24" s="83">
        <v>39038</v>
      </c>
      <c r="F24" s="77">
        <v>80</v>
      </c>
      <c r="G24" s="78" t="str">
        <f t="shared" si="0"/>
        <v>Tốt</v>
      </c>
      <c r="H24" s="79"/>
    </row>
    <row r="25" spans="1:8" ht="15.75" x14ac:dyDescent="0.25">
      <c r="A25" s="2">
        <v>16</v>
      </c>
      <c r="B25" s="85">
        <v>202200257</v>
      </c>
      <c r="C25" s="86" t="s">
        <v>181</v>
      </c>
      <c r="D25" s="84" t="s">
        <v>182</v>
      </c>
      <c r="E25" s="83">
        <v>38966</v>
      </c>
      <c r="F25" s="75">
        <v>80</v>
      </c>
      <c r="G25" s="3" t="str">
        <f t="shared" si="0"/>
        <v>Tốt</v>
      </c>
      <c r="H25" s="8"/>
    </row>
    <row r="26" spans="1:8" ht="15.75" x14ac:dyDescent="0.25">
      <c r="A26" s="2">
        <v>17</v>
      </c>
      <c r="B26" s="80" t="s">
        <v>183</v>
      </c>
      <c r="C26" s="81" t="s">
        <v>184</v>
      </c>
      <c r="D26" s="84" t="s">
        <v>185</v>
      </c>
      <c r="E26" s="83">
        <v>39341</v>
      </c>
      <c r="F26" s="77">
        <v>80</v>
      </c>
      <c r="G26" s="78" t="str">
        <f t="shared" si="0"/>
        <v>Tốt</v>
      </c>
      <c r="H26" s="79"/>
    </row>
    <row r="27" spans="1:8" ht="15.75" x14ac:dyDescent="0.25">
      <c r="A27" s="2">
        <v>18</v>
      </c>
      <c r="B27" s="80" t="s">
        <v>186</v>
      </c>
      <c r="C27" s="81" t="s">
        <v>187</v>
      </c>
      <c r="D27" s="84" t="s">
        <v>188</v>
      </c>
      <c r="E27" s="83">
        <v>39326</v>
      </c>
      <c r="F27" s="75">
        <v>80</v>
      </c>
      <c r="G27" s="3" t="str">
        <f t="shared" si="0"/>
        <v>Tốt</v>
      </c>
      <c r="H27" s="8"/>
    </row>
    <row r="28" spans="1:8" ht="15.75" x14ac:dyDescent="0.25">
      <c r="A28" s="2">
        <v>19</v>
      </c>
      <c r="B28" s="80" t="s">
        <v>189</v>
      </c>
      <c r="C28" s="81" t="s">
        <v>190</v>
      </c>
      <c r="D28" s="84" t="s">
        <v>191</v>
      </c>
      <c r="E28" s="83">
        <v>38908</v>
      </c>
      <c r="F28" s="77">
        <v>80</v>
      </c>
      <c r="G28" s="78" t="str">
        <f t="shared" si="0"/>
        <v>Tốt</v>
      </c>
      <c r="H28" s="79"/>
    </row>
    <row r="29" spans="1:8" ht="15.75" x14ac:dyDescent="0.25">
      <c r="A29" s="2">
        <v>20</v>
      </c>
      <c r="B29" s="80" t="s">
        <v>192</v>
      </c>
      <c r="C29" s="81" t="s">
        <v>193</v>
      </c>
      <c r="D29" s="84" t="s">
        <v>194</v>
      </c>
      <c r="E29" s="83">
        <v>39412</v>
      </c>
      <c r="F29" s="75">
        <v>80</v>
      </c>
      <c r="G29" s="3" t="str">
        <f t="shared" si="0"/>
        <v>Tốt</v>
      </c>
      <c r="H29" s="8"/>
    </row>
    <row r="30" spans="1:8" ht="15.75" x14ac:dyDescent="0.25">
      <c r="A30" s="2">
        <v>21</v>
      </c>
      <c r="B30" s="80" t="s">
        <v>195</v>
      </c>
      <c r="C30" s="81" t="s">
        <v>196</v>
      </c>
      <c r="D30" s="84" t="s">
        <v>197</v>
      </c>
      <c r="E30" s="83">
        <v>39256</v>
      </c>
      <c r="F30" s="77">
        <v>80</v>
      </c>
      <c r="G30" s="78" t="str">
        <f t="shared" si="0"/>
        <v>Tốt</v>
      </c>
      <c r="H30" s="79"/>
    </row>
    <row r="31" spans="1:8" ht="15.75" x14ac:dyDescent="0.25">
      <c r="A31" s="2">
        <v>22</v>
      </c>
      <c r="B31" s="80" t="s">
        <v>198</v>
      </c>
      <c r="C31" s="81" t="s">
        <v>199</v>
      </c>
      <c r="D31" s="84" t="s">
        <v>200</v>
      </c>
      <c r="E31" s="83">
        <v>39186</v>
      </c>
      <c r="F31" s="75">
        <v>80</v>
      </c>
      <c r="G31" s="3" t="str">
        <f t="shared" si="0"/>
        <v>Tốt</v>
      </c>
      <c r="H31" s="8"/>
    </row>
    <row r="32" spans="1:8" ht="15.75" x14ac:dyDescent="0.25">
      <c r="A32" s="2">
        <v>23</v>
      </c>
      <c r="B32" s="80" t="s">
        <v>201</v>
      </c>
      <c r="C32" s="81" t="s">
        <v>202</v>
      </c>
      <c r="D32" s="84" t="s">
        <v>203</v>
      </c>
      <c r="E32" s="83">
        <v>38767</v>
      </c>
      <c r="F32" s="77">
        <v>80</v>
      </c>
      <c r="G32" s="78" t="str">
        <f t="shared" si="0"/>
        <v>Tốt</v>
      </c>
      <c r="H32" s="79"/>
    </row>
    <row r="33" spans="1:8" ht="15.75" x14ac:dyDescent="0.25">
      <c r="A33" s="2">
        <v>24</v>
      </c>
      <c r="B33" s="85">
        <v>202200004</v>
      </c>
      <c r="C33" s="81" t="s">
        <v>204</v>
      </c>
      <c r="D33" s="84" t="s">
        <v>205</v>
      </c>
      <c r="E33" s="83">
        <v>38997</v>
      </c>
      <c r="F33" s="75">
        <v>80</v>
      </c>
      <c r="G33" s="3" t="str">
        <f t="shared" si="0"/>
        <v>Tốt</v>
      </c>
      <c r="H33" s="8"/>
    </row>
    <row r="34" spans="1:8" ht="15.75" x14ac:dyDescent="0.25">
      <c r="A34" s="2">
        <v>25</v>
      </c>
      <c r="B34" s="80" t="s">
        <v>206</v>
      </c>
      <c r="C34" s="81" t="s">
        <v>207</v>
      </c>
      <c r="D34" s="84" t="s">
        <v>208</v>
      </c>
      <c r="E34" s="83">
        <v>39114</v>
      </c>
      <c r="F34" s="77">
        <v>80</v>
      </c>
      <c r="G34" s="78" t="str">
        <f t="shared" si="0"/>
        <v>Tốt</v>
      </c>
      <c r="H34" s="79"/>
    </row>
    <row r="35" spans="1:8" ht="15.75" x14ac:dyDescent="0.25">
      <c r="A35" s="2">
        <v>26</v>
      </c>
      <c r="B35" s="80" t="s">
        <v>209</v>
      </c>
      <c r="C35" s="81" t="s">
        <v>210</v>
      </c>
      <c r="D35" s="84" t="s">
        <v>211</v>
      </c>
      <c r="E35" s="83">
        <v>39240</v>
      </c>
      <c r="F35" s="75">
        <v>80</v>
      </c>
      <c r="G35" s="3" t="str">
        <f t="shared" si="0"/>
        <v>Tốt</v>
      </c>
      <c r="H35" s="8"/>
    </row>
    <row r="36" spans="1:8" ht="15.75" x14ac:dyDescent="0.25">
      <c r="A36" s="2">
        <v>27</v>
      </c>
      <c r="B36" s="80" t="s">
        <v>212</v>
      </c>
      <c r="C36" s="81" t="s">
        <v>213</v>
      </c>
      <c r="D36" s="84" t="s">
        <v>214</v>
      </c>
      <c r="E36" s="83">
        <v>38702</v>
      </c>
      <c r="F36" s="77">
        <v>80</v>
      </c>
      <c r="G36" s="78" t="str">
        <f t="shared" si="0"/>
        <v>Tốt</v>
      </c>
      <c r="H36" s="79"/>
    </row>
    <row r="37" spans="1:8" ht="15.75" x14ac:dyDescent="0.25">
      <c r="A37" s="2">
        <v>28</v>
      </c>
      <c r="B37" s="80" t="s">
        <v>215</v>
      </c>
      <c r="C37" s="81" t="s">
        <v>216</v>
      </c>
      <c r="D37" s="84" t="s">
        <v>217</v>
      </c>
      <c r="E37" s="83">
        <v>38725</v>
      </c>
      <c r="F37" s="75">
        <v>80</v>
      </c>
      <c r="G37" s="3" t="str">
        <f t="shared" si="0"/>
        <v>Tốt</v>
      </c>
      <c r="H37" s="8"/>
    </row>
    <row r="38" spans="1:8" ht="15.75" x14ac:dyDescent="0.25">
      <c r="A38" s="10"/>
      <c r="B38" s="10"/>
      <c r="C38" s="11"/>
      <c r="D38" s="12"/>
      <c r="E38" s="12"/>
      <c r="F38" s="13"/>
      <c r="G38" s="14"/>
      <c r="H38" s="15"/>
    </row>
    <row r="39" spans="1:8" ht="15.75" x14ac:dyDescent="0.25">
      <c r="A39" s="144" t="s">
        <v>136</v>
      </c>
      <c r="B39" s="144"/>
      <c r="C39" s="144"/>
      <c r="D39" s="144"/>
      <c r="E39" s="148"/>
      <c r="F39" s="148"/>
      <c r="G39" s="148"/>
      <c r="H39" s="148"/>
    </row>
    <row r="40" spans="1:8" ht="15.75" x14ac:dyDescent="0.25">
      <c r="A40" s="96"/>
      <c r="B40" s="96"/>
      <c r="C40" s="96"/>
      <c r="D40" s="96"/>
      <c r="E40" s="97"/>
      <c r="F40" s="97"/>
      <c r="G40" s="97"/>
      <c r="H40" s="97"/>
    </row>
    <row r="41" spans="1:8" ht="15.75" x14ac:dyDescent="0.25">
      <c r="A41" s="90" t="s">
        <v>223</v>
      </c>
      <c r="B41" s="96"/>
      <c r="C41" s="96"/>
      <c r="D41" s="96"/>
      <c r="E41" s="97"/>
      <c r="F41" s="97"/>
      <c r="G41" s="97"/>
      <c r="H41" s="97"/>
    </row>
    <row r="42" spans="1:8" ht="15.75" x14ac:dyDescent="0.25">
      <c r="A42" s="150" t="s">
        <v>224</v>
      </c>
      <c r="B42" s="151"/>
      <c r="C42" s="94" t="s">
        <v>227</v>
      </c>
      <c r="D42" s="94" t="s">
        <v>228</v>
      </c>
      <c r="E42" s="93" t="s">
        <v>229</v>
      </c>
      <c r="F42" s="93" t="s">
        <v>230</v>
      </c>
      <c r="G42" s="93" t="s">
        <v>231</v>
      </c>
      <c r="H42" s="93" t="s">
        <v>232</v>
      </c>
    </row>
    <row r="43" spans="1:8" ht="15.75" x14ac:dyDescent="0.25">
      <c r="A43" s="150" t="s">
        <v>225</v>
      </c>
      <c r="B43" s="151"/>
      <c r="C43" s="91"/>
      <c r="D43" s="91"/>
      <c r="E43" s="92"/>
      <c r="F43" s="92"/>
      <c r="G43" s="92"/>
      <c r="H43" s="92"/>
    </row>
    <row r="44" spans="1:8" ht="15.75" x14ac:dyDescent="0.25">
      <c r="A44" s="150" t="s">
        <v>226</v>
      </c>
      <c r="B44" s="151"/>
      <c r="C44" s="91"/>
      <c r="D44" s="91"/>
      <c r="E44" s="92"/>
      <c r="F44" s="92"/>
      <c r="G44" s="92"/>
      <c r="H44" s="92"/>
    </row>
    <row r="45" spans="1:8" ht="15.75" x14ac:dyDescent="0.25">
      <c r="A45" s="153" t="s">
        <v>235</v>
      </c>
      <c r="B45" s="153"/>
      <c r="C45" s="153"/>
      <c r="D45" s="153"/>
      <c r="E45" s="152" t="s">
        <v>242</v>
      </c>
      <c r="F45" s="152"/>
      <c r="G45" s="152"/>
      <c r="H45" s="152"/>
    </row>
    <row r="46" spans="1:8" ht="15.75" x14ac:dyDescent="0.25">
      <c r="A46" s="145" t="s">
        <v>234</v>
      </c>
      <c r="B46" s="145"/>
      <c r="C46" s="145"/>
      <c r="D46" s="145"/>
      <c r="E46" s="149" t="s">
        <v>1</v>
      </c>
      <c r="F46" s="149"/>
      <c r="G46" s="149"/>
      <c r="H46" s="149"/>
    </row>
    <row r="47" spans="1:8" ht="15.75" x14ac:dyDescent="0.25">
      <c r="A47" s="17"/>
      <c r="B47" s="17"/>
      <c r="C47" s="17"/>
      <c r="D47" s="18"/>
      <c r="E47" s="18"/>
      <c r="F47" s="9"/>
      <c r="G47" s="9"/>
      <c r="H47" s="9"/>
    </row>
    <row r="48" spans="1:8" ht="15.75" x14ac:dyDescent="0.25">
      <c r="A48" s="17"/>
      <c r="B48" s="17"/>
      <c r="C48" s="17"/>
      <c r="D48" s="18"/>
      <c r="E48" s="18"/>
      <c r="F48" s="9"/>
      <c r="G48" s="9"/>
      <c r="H48" s="9"/>
    </row>
    <row r="49" spans="1:8" ht="15.75" x14ac:dyDescent="0.25">
      <c r="A49" s="16"/>
      <c r="B49" s="16"/>
      <c r="C49" s="16"/>
      <c r="D49" s="19"/>
      <c r="E49" s="19"/>
      <c r="F49" s="9"/>
      <c r="G49" s="9"/>
      <c r="H49" s="9"/>
    </row>
    <row r="50" spans="1:8" ht="15.75" x14ac:dyDescent="0.25">
      <c r="A50" s="141" t="s">
        <v>233</v>
      </c>
      <c r="B50" s="141"/>
      <c r="C50" s="141"/>
      <c r="D50" s="141"/>
      <c r="E50" s="95"/>
      <c r="F50" s="89" t="s">
        <v>6</v>
      </c>
      <c r="G50" s="89"/>
      <c r="H50" s="89"/>
    </row>
  </sheetData>
  <mergeCells count="24">
    <mergeCell ref="A46:D46"/>
    <mergeCell ref="E46:H46"/>
    <mergeCell ref="A50:D50"/>
    <mergeCell ref="A39:D39"/>
    <mergeCell ref="E39:H39"/>
    <mergeCell ref="A42:B42"/>
    <mergeCell ref="A43:B43"/>
    <mergeCell ref="A44:B44"/>
    <mergeCell ref="A45:D45"/>
    <mergeCell ref="E45:H45"/>
    <mergeCell ref="A6:H6"/>
    <mergeCell ref="A8:A9"/>
    <mergeCell ref="B8:B9"/>
    <mergeCell ref="C8:D9"/>
    <mergeCell ref="E8:E9"/>
    <mergeCell ref="F8:F9"/>
    <mergeCell ref="G8:G9"/>
    <mergeCell ref="H8:H9"/>
    <mergeCell ref="A1:C1"/>
    <mergeCell ref="D1:H1"/>
    <mergeCell ref="A2:C2"/>
    <mergeCell ref="D2:H2"/>
    <mergeCell ref="A4:H4"/>
    <mergeCell ref="A5:H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EBD05-872D-4673-8BD5-287A00267B9E}">
  <dimension ref="A1:H50"/>
  <sheetViews>
    <sheetView topLeftCell="A28" workbookViewId="0">
      <selection activeCell="G47" sqref="G47"/>
    </sheetView>
  </sheetViews>
  <sheetFormatPr defaultRowHeight="15" x14ac:dyDescent="0.25"/>
  <cols>
    <col min="1" max="1" width="6.85546875" customWidth="1"/>
    <col min="2" max="2" width="10.5703125" customWidth="1"/>
    <col min="3" max="3" width="16.42578125" customWidth="1"/>
    <col min="4" max="4" width="8.5703125" customWidth="1"/>
    <col min="5" max="5" width="12.28515625" customWidth="1"/>
    <col min="6" max="6" width="9.7109375" bestFit="1" customWidth="1"/>
    <col min="7" max="7" width="10.42578125" customWidth="1"/>
    <col min="8" max="8" width="11.85546875" customWidth="1"/>
  </cols>
  <sheetData>
    <row r="1" spans="1:8" ht="16.5" x14ac:dyDescent="0.25">
      <c r="A1" s="140" t="s">
        <v>220</v>
      </c>
      <c r="B1" s="140"/>
      <c r="C1" s="140"/>
      <c r="D1" s="139" t="s">
        <v>218</v>
      </c>
      <c r="E1" s="139"/>
      <c r="F1" s="139"/>
      <c r="G1" s="139"/>
      <c r="H1" s="139"/>
    </row>
    <row r="2" spans="1:8" ht="16.5" x14ac:dyDescent="0.25">
      <c r="A2" s="139" t="s">
        <v>0</v>
      </c>
      <c r="B2" s="139"/>
      <c r="C2" s="139"/>
      <c r="D2" s="139" t="s">
        <v>219</v>
      </c>
      <c r="E2" s="139"/>
      <c r="F2" s="139"/>
      <c r="G2" s="139"/>
      <c r="H2" s="139"/>
    </row>
    <row r="3" spans="1:8" x14ac:dyDescent="0.25">
      <c r="A3" s="21"/>
      <c r="B3" s="21"/>
      <c r="C3" s="21"/>
      <c r="D3" s="21"/>
      <c r="E3" s="21"/>
      <c r="F3" s="5"/>
      <c r="G3" s="5"/>
      <c r="H3" s="5"/>
    </row>
    <row r="4" spans="1:8" ht="18.75" x14ac:dyDescent="0.3">
      <c r="A4" s="146" t="s">
        <v>221</v>
      </c>
      <c r="B4" s="146"/>
      <c r="C4" s="146"/>
      <c r="D4" s="146"/>
      <c r="E4" s="146"/>
      <c r="F4" s="146"/>
      <c r="G4" s="146"/>
      <c r="H4" s="146"/>
    </row>
    <row r="5" spans="1:8" ht="18.75" x14ac:dyDescent="0.3">
      <c r="A5" s="146" t="s">
        <v>245</v>
      </c>
      <c r="B5" s="146"/>
      <c r="C5" s="146"/>
      <c r="D5" s="146"/>
      <c r="E5" s="146"/>
      <c r="F5" s="146"/>
      <c r="G5" s="146"/>
      <c r="H5" s="146"/>
    </row>
    <row r="6" spans="1:8" ht="18.75" x14ac:dyDescent="0.3">
      <c r="A6" s="147" t="s">
        <v>240</v>
      </c>
      <c r="B6" s="147"/>
      <c r="C6" s="147"/>
      <c r="D6" s="147"/>
      <c r="E6" s="147"/>
      <c r="F6" s="147"/>
      <c r="G6" s="147"/>
      <c r="H6" s="147"/>
    </row>
    <row r="7" spans="1:8" x14ac:dyDescent="0.25">
      <c r="A7" s="6"/>
      <c r="B7" s="6"/>
      <c r="C7" s="6"/>
      <c r="D7" s="7"/>
      <c r="E7" s="7"/>
      <c r="F7" s="6"/>
      <c r="G7" s="6"/>
      <c r="H7" s="6"/>
    </row>
    <row r="8" spans="1:8" x14ac:dyDescent="0.25">
      <c r="A8" s="154" t="s">
        <v>2</v>
      </c>
      <c r="B8" s="160" t="s">
        <v>3</v>
      </c>
      <c r="C8" s="156" t="s">
        <v>5</v>
      </c>
      <c r="D8" s="157"/>
      <c r="E8" s="160" t="s">
        <v>133</v>
      </c>
      <c r="F8" s="162" t="s">
        <v>135</v>
      </c>
      <c r="G8" s="162" t="s">
        <v>134</v>
      </c>
      <c r="H8" s="142" t="s">
        <v>4</v>
      </c>
    </row>
    <row r="9" spans="1:8" x14ac:dyDescent="0.25">
      <c r="A9" s="155"/>
      <c r="B9" s="164"/>
      <c r="C9" s="158"/>
      <c r="D9" s="159"/>
      <c r="E9" s="161"/>
      <c r="F9" s="163"/>
      <c r="G9" s="163"/>
      <c r="H9" s="143"/>
    </row>
    <row r="10" spans="1:8" ht="15.75" x14ac:dyDescent="0.25">
      <c r="A10" s="2">
        <v>1</v>
      </c>
      <c r="B10" s="80" t="s">
        <v>137</v>
      </c>
      <c r="C10" s="81" t="s">
        <v>138</v>
      </c>
      <c r="D10" s="82" t="s">
        <v>139</v>
      </c>
      <c r="E10" s="83">
        <v>39270</v>
      </c>
      <c r="F10" s="75">
        <v>80</v>
      </c>
      <c r="G10" s="3" t="str">
        <f t="shared" ref="G10:G37" si="0">IF(F10&gt;=90,"Xuất sắc",IF(F10&gt;=80,"Tốt",IF(F10&gt;=70,"Khá",IF(F10&gt;=50,"TB",IF(F10&gt;=30,"Yếu","Kém")))))</f>
        <v>Tốt</v>
      </c>
      <c r="H10" s="8"/>
    </row>
    <row r="11" spans="1:8" ht="15.75" x14ac:dyDescent="0.25">
      <c r="A11" s="2">
        <v>2</v>
      </c>
      <c r="B11" s="80" t="s">
        <v>140</v>
      </c>
      <c r="C11" s="81" t="s">
        <v>141</v>
      </c>
      <c r="D11" s="84" t="s">
        <v>142</v>
      </c>
      <c r="E11" s="83">
        <v>38741</v>
      </c>
      <c r="F11" s="75">
        <v>80</v>
      </c>
      <c r="G11" s="3" t="str">
        <f t="shared" si="0"/>
        <v>Tốt</v>
      </c>
      <c r="H11" s="8"/>
    </row>
    <row r="12" spans="1:8" ht="15.75" x14ac:dyDescent="0.25">
      <c r="A12" s="2">
        <v>3</v>
      </c>
      <c r="B12" s="80" t="s">
        <v>143</v>
      </c>
      <c r="C12" s="81" t="s">
        <v>144</v>
      </c>
      <c r="D12" s="84" t="s">
        <v>142</v>
      </c>
      <c r="E12" s="83">
        <v>39026</v>
      </c>
      <c r="F12" s="75">
        <v>80</v>
      </c>
      <c r="G12" s="3" t="str">
        <f t="shared" si="0"/>
        <v>Tốt</v>
      </c>
      <c r="H12" s="8"/>
    </row>
    <row r="13" spans="1:8" ht="15.75" x14ac:dyDescent="0.25">
      <c r="A13" s="2">
        <v>4</v>
      </c>
      <c r="B13" s="80" t="s">
        <v>145</v>
      </c>
      <c r="C13" s="81" t="s">
        <v>146</v>
      </c>
      <c r="D13" s="84" t="s">
        <v>147</v>
      </c>
      <c r="E13" s="83">
        <v>39390</v>
      </c>
      <c r="F13" s="75">
        <v>80</v>
      </c>
      <c r="G13" s="3" t="str">
        <f t="shared" si="0"/>
        <v>Tốt</v>
      </c>
      <c r="H13" s="8"/>
    </row>
    <row r="14" spans="1:8" ht="15.75" x14ac:dyDescent="0.25">
      <c r="A14" s="2">
        <v>5</v>
      </c>
      <c r="B14" s="80" t="s">
        <v>148</v>
      </c>
      <c r="C14" s="81" t="s">
        <v>149</v>
      </c>
      <c r="D14" s="82" t="s">
        <v>150</v>
      </c>
      <c r="E14" s="83">
        <v>39336</v>
      </c>
      <c r="F14" s="75">
        <v>80</v>
      </c>
      <c r="G14" s="3" t="str">
        <f t="shared" si="0"/>
        <v>Tốt</v>
      </c>
      <c r="H14" s="8"/>
    </row>
    <row r="15" spans="1:8" ht="15.75" x14ac:dyDescent="0.25">
      <c r="A15" s="2">
        <v>6</v>
      </c>
      <c r="B15" s="80" t="s">
        <v>151</v>
      </c>
      <c r="C15" s="81" t="s">
        <v>152</v>
      </c>
      <c r="D15" s="84" t="s">
        <v>153</v>
      </c>
      <c r="E15" s="83">
        <v>37952</v>
      </c>
      <c r="F15" s="75">
        <v>80</v>
      </c>
      <c r="G15" s="3" t="str">
        <f t="shared" si="0"/>
        <v>Tốt</v>
      </c>
      <c r="H15" s="8"/>
    </row>
    <row r="16" spans="1:8" ht="15.75" x14ac:dyDescent="0.25">
      <c r="A16" s="2">
        <v>7</v>
      </c>
      <c r="B16" s="80" t="s">
        <v>154</v>
      </c>
      <c r="C16" s="81" t="s">
        <v>155</v>
      </c>
      <c r="D16" s="84" t="s">
        <v>156</v>
      </c>
      <c r="E16" s="83">
        <v>38650</v>
      </c>
      <c r="F16" s="75">
        <v>80</v>
      </c>
      <c r="G16" s="3" t="str">
        <f t="shared" si="0"/>
        <v>Tốt</v>
      </c>
      <c r="H16" s="8"/>
    </row>
    <row r="17" spans="1:8" ht="15.75" x14ac:dyDescent="0.25">
      <c r="A17" s="4">
        <v>8</v>
      </c>
      <c r="B17" s="80" t="s">
        <v>157</v>
      </c>
      <c r="C17" s="81" t="s">
        <v>158</v>
      </c>
      <c r="D17" s="84" t="s">
        <v>159</v>
      </c>
      <c r="E17" s="83">
        <v>39125</v>
      </c>
      <c r="F17" s="75">
        <v>80</v>
      </c>
      <c r="G17" s="3" t="str">
        <f t="shared" si="0"/>
        <v>Tốt</v>
      </c>
      <c r="H17" s="8"/>
    </row>
    <row r="18" spans="1:8" ht="15.75" x14ac:dyDescent="0.25">
      <c r="A18" s="4">
        <v>9</v>
      </c>
      <c r="B18" s="80" t="s">
        <v>160</v>
      </c>
      <c r="C18" s="81" t="s">
        <v>161</v>
      </c>
      <c r="D18" s="84" t="s">
        <v>162</v>
      </c>
      <c r="E18" s="83">
        <v>39386</v>
      </c>
      <c r="F18" s="75">
        <v>80</v>
      </c>
      <c r="G18" s="3" t="str">
        <f t="shared" si="0"/>
        <v>Tốt</v>
      </c>
      <c r="H18" s="8"/>
    </row>
    <row r="19" spans="1:8" ht="15.75" x14ac:dyDescent="0.25">
      <c r="A19" s="2">
        <v>10</v>
      </c>
      <c r="B19" s="80" t="s">
        <v>163</v>
      </c>
      <c r="C19" s="81" t="s">
        <v>164</v>
      </c>
      <c r="D19" s="84" t="s">
        <v>165</v>
      </c>
      <c r="E19" s="83">
        <v>39084</v>
      </c>
      <c r="F19" s="75">
        <v>80</v>
      </c>
      <c r="G19" s="3" t="str">
        <f t="shared" si="0"/>
        <v>Tốt</v>
      </c>
      <c r="H19" s="8"/>
    </row>
    <row r="20" spans="1:8" ht="15.75" x14ac:dyDescent="0.25">
      <c r="A20" s="2">
        <v>11</v>
      </c>
      <c r="B20" s="80" t="s">
        <v>166</v>
      </c>
      <c r="C20" s="81" t="s">
        <v>167</v>
      </c>
      <c r="D20" s="84" t="s">
        <v>168</v>
      </c>
      <c r="E20" s="83">
        <v>39263</v>
      </c>
      <c r="F20" s="75">
        <v>80</v>
      </c>
      <c r="G20" s="3" t="str">
        <f t="shared" si="0"/>
        <v>Tốt</v>
      </c>
      <c r="H20" s="8"/>
    </row>
    <row r="21" spans="1:8" ht="15.75" x14ac:dyDescent="0.25">
      <c r="A21" s="2">
        <v>12</v>
      </c>
      <c r="B21" s="80" t="s">
        <v>169</v>
      </c>
      <c r="C21" s="81" t="s">
        <v>170</v>
      </c>
      <c r="D21" s="84" t="s">
        <v>171</v>
      </c>
      <c r="E21" s="83">
        <v>38840</v>
      </c>
      <c r="F21" s="75">
        <v>80</v>
      </c>
      <c r="G21" s="3" t="str">
        <f t="shared" si="0"/>
        <v>Tốt</v>
      </c>
      <c r="H21" s="8"/>
    </row>
    <row r="22" spans="1:8" ht="15.75" x14ac:dyDescent="0.25">
      <c r="A22" s="2">
        <v>13</v>
      </c>
      <c r="B22" s="80" t="s">
        <v>172</v>
      </c>
      <c r="C22" s="81" t="s">
        <v>173</v>
      </c>
      <c r="D22" s="84" t="s">
        <v>174</v>
      </c>
      <c r="E22" s="83">
        <v>38131</v>
      </c>
      <c r="F22" s="76">
        <v>80</v>
      </c>
      <c r="G22" s="73" t="str">
        <f t="shared" si="0"/>
        <v>Tốt</v>
      </c>
      <c r="H22" s="74"/>
    </row>
    <row r="23" spans="1:8" ht="15.75" x14ac:dyDescent="0.25">
      <c r="A23" s="2">
        <v>14</v>
      </c>
      <c r="B23" s="80" t="s">
        <v>175</v>
      </c>
      <c r="C23" s="81" t="s">
        <v>176</v>
      </c>
      <c r="D23" s="84" t="s">
        <v>177</v>
      </c>
      <c r="E23" s="83">
        <v>38810</v>
      </c>
      <c r="F23" s="75">
        <v>80</v>
      </c>
      <c r="G23" s="3" t="str">
        <f t="shared" si="0"/>
        <v>Tốt</v>
      </c>
      <c r="H23" s="8"/>
    </row>
    <row r="24" spans="1:8" ht="15.75" x14ac:dyDescent="0.25">
      <c r="A24" s="2">
        <v>15</v>
      </c>
      <c r="B24" s="80" t="s">
        <v>178</v>
      </c>
      <c r="C24" s="81" t="s">
        <v>179</v>
      </c>
      <c r="D24" s="84" t="s">
        <v>180</v>
      </c>
      <c r="E24" s="83">
        <v>39038</v>
      </c>
      <c r="F24" s="77">
        <v>80</v>
      </c>
      <c r="G24" s="78" t="str">
        <f t="shared" si="0"/>
        <v>Tốt</v>
      </c>
      <c r="H24" s="79"/>
    </row>
    <row r="25" spans="1:8" ht="15.75" x14ac:dyDescent="0.25">
      <c r="A25" s="2">
        <v>16</v>
      </c>
      <c r="B25" s="85">
        <v>202200257</v>
      </c>
      <c r="C25" s="86" t="s">
        <v>181</v>
      </c>
      <c r="D25" s="84" t="s">
        <v>182</v>
      </c>
      <c r="E25" s="83">
        <v>38966</v>
      </c>
      <c r="F25" s="75">
        <v>80</v>
      </c>
      <c r="G25" s="3" t="str">
        <f t="shared" si="0"/>
        <v>Tốt</v>
      </c>
      <c r="H25" s="8"/>
    </row>
    <row r="26" spans="1:8" ht="15.75" x14ac:dyDescent="0.25">
      <c r="A26" s="2">
        <v>17</v>
      </c>
      <c r="B26" s="80" t="s">
        <v>183</v>
      </c>
      <c r="C26" s="81" t="s">
        <v>184</v>
      </c>
      <c r="D26" s="84" t="s">
        <v>185</v>
      </c>
      <c r="E26" s="83">
        <v>39341</v>
      </c>
      <c r="F26" s="77">
        <v>80</v>
      </c>
      <c r="G26" s="78" t="str">
        <f t="shared" si="0"/>
        <v>Tốt</v>
      </c>
      <c r="H26" s="79"/>
    </row>
    <row r="27" spans="1:8" ht="15.75" x14ac:dyDescent="0.25">
      <c r="A27" s="2">
        <v>18</v>
      </c>
      <c r="B27" s="80" t="s">
        <v>186</v>
      </c>
      <c r="C27" s="81" t="s">
        <v>187</v>
      </c>
      <c r="D27" s="84" t="s">
        <v>188</v>
      </c>
      <c r="E27" s="83">
        <v>39326</v>
      </c>
      <c r="F27" s="75">
        <v>80</v>
      </c>
      <c r="G27" s="3" t="str">
        <f t="shared" si="0"/>
        <v>Tốt</v>
      </c>
      <c r="H27" s="8"/>
    </row>
    <row r="28" spans="1:8" ht="15.75" x14ac:dyDescent="0.25">
      <c r="A28" s="2">
        <v>19</v>
      </c>
      <c r="B28" s="80" t="s">
        <v>189</v>
      </c>
      <c r="C28" s="81" t="s">
        <v>190</v>
      </c>
      <c r="D28" s="84" t="s">
        <v>191</v>
      </c>
      <c r="E28" s="83">
        <v>38908</v>
      </c>
      <c r="F28" s="77">
        <v>80</v>
      </c>
      <c r="G28" s="78" t="str">
        <f t="shared" si="0"/>
        <v>Tốt</v>
      </c>
      <c r="H28" s="79"/>
    </row>
    <row r="29" spans="1:8" ht="15.75" x14ac:dyDescent="0.25">
      <c r="A29" s="2">
        <v>20</v>
      </c>
      <c r="B29" s="80" t="s">
        <v>192</v>
      </c>
      <c r="C29" s="81" t="s">
        <v>193</v>
      </c>
      <c r="D29" s="84" t="s">
        <v>194</v>
      </c>
      <c r="E29" s="83">
        <v>39412</v>
      </c>
      <c r="F29" s="75">
        <v>80</v>
      </c>
      <c r="G29" s="3" t="str">
        <f t="shared" si="0"/>
        <v>Tốt</v>
      </c>
      <c r="H29" s="8"/>
    </row>
    <row r="30" spans="1:8" ht="15.75" x14ac:dyDescent="0.25">
      <c r="A30" s="2">
        <v>21</v>
      </c>
      <c r="B30" s="80" t="s">
        <v>195</v>
      </c>
      <c r="C30" s="81" t="s">
        <v>196</v>
      </c>
      <c r="D30" s="84" t="s">
        <v>197</v>
      </c>
      <c r="E30" s="83">
        <v>39256</v>
      </c>
      <c r="F30" s="77">
        <v>80</v>
      </c>
      <c r="G30" s="78" t="str">
        <f t="shared" si="0"/>
        <v>Tốt</v>
      </c>
      <c r="H30" s="79"/>
    </row>
    <row r="31" spans="1:8" ht="15.75" x14ac:dyDescent="0.25">
      <c r="A31" s="2">
        <v>22</v>
      </c>
      <c r="B31" s="80" t="s">
        <v>198</v>
      </c>
      <c r="C31" s="81" t="s">
        <v>199</v>
      </c>
      <c r="D31" s="84" t="s">
        <v>200</v>
      </c>
      <c r="E31" s="83">
        <v>39186</v>
      </c>
      <c r="F31" s="75">
        <v>80</v>
      </c>
      <c r="G31" s="3" t="str">
        <f t="shared" si="0"/>
        <v>Tốt</v>
      </c>
      <c r="H31" s="8"/>
    </row>
    <row r="32" spans="1:8" ht="15.75" x14ac:dyDescent="0.25">
      <c r="A32" s="2">
        <v>23</v>
      </c>
      <c r="B32" s="80" t="s">
        <v>201</v>
      </c>
      <c r="C32" s="81" t="s">
        <v>202</v>
      </c>
      <c r="D32" s="84" t="s">
        <v>203</v>
      </c>
      <c r="E32" s="83">
        <v>38767</v>
      </c>
      <c r="F32" s="77">
        <v>80</v>
      </c>
      <c r="G32" s="78" t="str">
        <f t="shared" si="0"/>
        <v>Tốt</v>
      </c>
      <c r="H32" s="79"/>
    </row>
    <row r="33" spans="1:8" ht="15.75" x14ac:dyDescent="0.25">
      <c r="A33" s="2">
        <v>24</v>
      </c>
      <c r="B33" s="85">
        <v>202200004</v>
      </c>
      <c r="C33" s="81" t="s">
        <v>204</v>
      </c>
      <c r="D33" s="84" t="s">
        <v>205</v>
      </c>
      <c r="E33" s="83">
        <v>38997</v>
      </c>
      <c r="F33" s="75">
        <v>80</v>
      </c>
      <c r="G33" s="3" t="str">
        <f t="shared" si="0"/>
        <v>Tốt</v>
      </c>
      <c r="H33" s="8"/>
    </row>
    <row r="34" spans="1:8" ht="15.75" x14ac:dyDescent="0.25">
      <c r="A34" s="2">
        <v>25</v>
      </c>
      <c r="B34" s="80" t="s">
        <v>206</v>
      </c>
      <c r="C34" s="81" t="s">
        <v>207</v>
      </c>
      <c r="D34" s="84" t="s">
        <v>208</v>
      </c>
      <c r="E34" s="83">
        <v>39114</v>
      </c>
      <c r="F34" s="77">
        <v>80</v>
      </c>
      <c r="G34" s="78" t="str">
        <f t="shared" si="0"/>
        <v>Tốt</v>
      </c>
      <c r="H34" s="79"/>
    </row>
    <row r="35" spans="1:8" ht="15.75" x14ac:dyDescent="0.25">
      <c r="A35" s="2">
        <v>26</v>
      </c>
      <c r="B35" s="80" t="s">
        <v>209</v>
      </c>
      <c r="C35" s="81" t="s">
        <v>210</v>
      </c>
      <c r="D35" s="84" t="s">
        <v>211</v>
      </c>
      <c r="E35" s="83">
        <v>39240</v>
      </c>
      <c r="F35" s="75">
        <v>80</v>
      </c>
      <c r="G35" s="3" t="str">
        <f t="shared" si="0"/>
        <v>Tốt</v>
      </c>
      <c r="H35" s="8"/>
    </row>
    <row r="36" spans="1:8" ht="15.75" x14ac:dyDescent="0.25">
      <c r="A36" s="2">
        <v>27</v>
      </c>
      <c r="B36" s="80" t="s">
        <v>212</v>
      </c>
      <c r="C36" s="81" t="s">
        <v>213</v>
      </c>
      <c r="D36" s="84" t="s">
        <v>214</v>
      </c>
      <c r="E36" s="83">
        <v>38702</v>
      </c>
      <c r="F36" s="77">
        <v>80</v>
      </c>
      <c r="G36" s="78" t="str">
        <f t="shared" si="0"/>
        <v>Tốt</v>
      </c>
      <c r="H36" s="79"/>
    </row>
    <row r="37" spans="1:8" ht="15.75" x14ac:dyDescent="0.25">
      <c r="A37" s="2">
        <v>28</v>
      </c>
      <c r="B37" s="80" t="s">
        <v>215</v>
      </c>
      <c r="C37" s="81" t="s">
        <v>216</v>
      </c>
      <c r="D37" s="84" t="s">
        <v>217</v>
      </c>
      <c r="E37" s="83">
        <v>38725</v>
      </c>
      <c r="F37" s="75">
        <v>80</v>
      </c>
      <c r="G37" s="3" t="str">
        <f t="shared" si="0"/>
        <v>Tốt</v>
      </c>
      <c r="H37" s="8"/>
    </row>
    <row r="38" spans="1:8" ht="15.75" x14ac:dyDescent="0.25">
      <c r="A38" s="10"/>
      <c r="B38" s="10"/>
      <c r="C38" s="11"/>
      <c r="D38" s="12"/>
      <c r="E38" s="12"/>
      <c r="F38" s="13"/>
      <c r="G38" s="14"/>
      <c r="H38" s="15"/>
    </row>
    <row r="39" spans="1:8" ht="15.75" x14ac:dyDescent="0.25">
      <c r="A39" s="144" t="s">
        <v>136</v>
      </c>
      <c r="B39" s="144"/>
      <c r="C39" s="144"/>
      <c r="D39" s="144"/>
      <c r="E39" s="148"/>
      <c r="F39" s="148"/>
      <c r="G39" s="148"/>
      <c r="H39" s="148"/>
    </row>
    <row r="40" spans="1:8" ht="15.75" x14ac:dyDescent="0.25">
      <c r="A40" s="96"/>
      <c r="B40" s="96"/>
      <c r="C40" s="96"/>
      <c r="D40" s="96"/>
      <c r="E40" s="97"/>
      <c r="F40" s="97"/>
      <c r="G40" s="97"/>
      <c r="H40" s="97"/>
    </row>
    <row r="41" spans="1:8" ht="15.75" x14ac:dyDescent="0.25">
      <c r="A41" s="90" t="s">
        <v>223</v>
      </c>
      <c r="B41" s="96"/>
      <c r="C41" s="96"/>
      <c r="D41" s="96"/>
      <c r="E41" s="97"/>
      <c r="F41" s="97"/>
      <c r="G41" s="97"/>
      <c r="H41" s="97"/>
    </row>
    <row r="42" spans="1:8" ht="15.75" x14ac:dyDescent="0.25">
      <c r="A42" s="150" t="s">
        <v>224</v>
      </c>
      <c r="B42" s="151"/>
      <c r="C42" s="94" t="s">
        <v>227</v>
      </c>
      <c r="D42" s="94" t="s">
        <v>228</v>
      </c>
      <c r="E42" s="93" t="s">
        <v>229</v>
      </c>
      <c r="F42" s="93" t="s">
        <v>230</v>
      </c>
      <c r="G42" s="93" t="s">
        <v>231</v>
      </c>
      <c r="H42" s="93" t="s">
        <v>232</v>
      </c>
    </row>
    <row r="43" spans="1:8" ht="15.75" x14ac:dyDescent="0.25">
      <c r="A43" s="150" t="s">
        <v>225</v>
      </c>
      <c r="B43" s="151"/>
      <c r="C43" s="91"/>
      <c r="D43" s="91"/>
      <c r="E43" s="92"/>
      <c r="F43" s="92"/>
      <c r="G43" s="92"/>
      <c r="H43" s="92"/>
    </row>
    <row r="44" spans="1:8" ht="15.75" x14ac:dyDescent="0.25">
      <c r="A44" s="150" t="s">
        <v>226</v>
      </c>
      <c r="B44" s="151"/>
      <c r="C44" s="91"/>
      <c r="D44" s="91"/>
      <c r="E44" s="92"/>
      <c r="F44" s="92"/>
      <c r="G44" s="92"/>
      <c r="H44" s="92"/>
    </row>
    <row r="45" spans="1:8" ht="15.75" x14ac:dyDescent="0.25">
      <c r="A45" s="153" t="s">
        <v>235</v>
      </c>
      <c r="B45" s="153"/>
      <c r="C45" s="153"/>
      <c r="D45" s="153"/>
      <c r="E45" s="152" t="s">
        <v>247</v>
      </c>
      <c r="F45" s="152"/>
      <c r="G45" s="152"/>
      <c r="H45" s="152"/>
    </row>
    <row r="46" spans="1:8" ht="15.75" x14ac:dyDescent="0.25">
      <c r="A46" s="145" t="s">
        <v>234</v>
      </c>
      <c r="B46" s="145"/>
      <c r="C46" s="145"/>
      <c r="D46" s="145"/>
      <c r="E46" s="149" t="s">
        <v>1</v>
      </c>
      <c r="F46" s="149"/>
      <c r="G46" s="149"/>
      <c r="H46" s="149"/>
    </row>
    <row r="47" spans="1:8" ht="15.75" x14ac:dyDescent="0.25">
      <c r="A47" s="17"/>
      <c r="B47" s="17"/>
      <c r="C47" s="17"/>
      <c r="D47" s="18"/>
      <c r="E47" s="18"/>
      <c r="F47" s="9"/>
      <c r="G47" s="9"/>
      <c r="H47" s="9"/>
    </row>
    <row r="48" spans="1:8" ht="15.75" x14ac:dyDescent="0.25">
      <c r="A48" s="17"/>
      <c r="B48" s="17"/>
      <c r="C48" s="17"/>
      <c r="D48" s="18"/>
      <c r="E48" s="18"/>
      <c r="F48" s="9"/>
      <c r="G48" s="9"/>
      <c r="H48" s="9"/>
    </row>
    <row r="49" spans="1:8" ht="15.75" x14ac:dyDescent="0.25">
      <c r="A49" s="16"/>
      <c r="B49" s="16"/>
      <c r="C49" s="16"/>
      <c r="D49" s="19"/>
      <c r="E49" s="19"/>
      <c r="F49" s="9"/>
      <c r="G49" s="9"/>
      <c r="H49" s="9"/>
    </row>
    <row r="50" spans="1:8" ht="15.75" x14ac:dyDescent="0.25">
      <c r="A50" s="141" t="s">
        <v>233</v>
      </c>
      <c r="B50" s="141"/>
      <c r="C50" s="141"/>
      <c r="D50" s="141"/>
      <c r="E50" s="95"/>
      <c r="F50" s="89" t="s">
        <v>6</v>
      </c>
      <c r="G50" s="89"/>
      <c r="H50" s="89"/>
    </row>
  </sheetData>
  <mergeCells count="24">
    <mergeCell ref="A46:D46"/>
    <mergeCell ref="E46:H46"/>
    <mergeCell ref="A50:D50"/>
    <mergeCell ref="A39:D39"/>
    <mergeCell ref="E39:H39"/>
    <mergeCell ref="A42:B42"/>
    <mergeCell ref="A43:B43"/>
    <mergeCell ref="A44:B44"/>
    <mergeCell ref="A45:D45"/>
    <mergeCell ref="E45:H45"/>
    <mergeCell ref="A6:H6"/>
    <mergeCell ref="A8:A9"/>
    <mergeCell ref="B8:B9"/>
    <mergeCell ref="C8:D9"/>
    <mergeCell ref="E8:E9"/>
    <mergeCell ref="F8:F9"/>
    <mergeCell ref="G8:G9"/>
    <mergeCell ref="H8:H9"/>
    <mergeCell ref="A1:C1"/>
    <mergeCell ref="D1:H1"/>
    <mergeCell ref="A2:C2"/>
    <mergeCell ref="D2:H2"/>
    <mergeCell ref="A4:H4"/>
    <mergeCell ref="A5:H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06B09-EDA5-4568-99B1-FE22776C8FD9}">
  <dimension ref="A1:H49"/>
  <sheetViews>
    <sheetView topLeftCell="A2" workbookViewId="0">
      <selection activeCell="E45" sqref="E45:H45"/>
    </sheetView>
  </sheetViews>
  <sheetFormatPr defaultRowHeight="15" x14ac:dyDescent="0.25"/>
  <cols>
    <col min="1" max="1" width="6.85546875" style="1" customWidth="1"/>
    <col min="2" max="2" width="10.5703125" style="1" customWidth="1"/>
    <col min="3" max="3" width="16.42578125" style="1" customWidth="1"/>
    <col min="4" max="4" width="8.5703125" style="1" customWidth="1"/>
    <col min="5" max="5" width="12.28515625" style="1" customWidth="1"/>
    <col min="6" max="6" width="9.7109375" style="1" bestFit="1" customWidth="1"/>
    <col min="7" max="7" width="10.42578125" style="1" customWidth="1"/>
    <col min="8" max="8" width="11.85546875" style="1" customWidth="1"/>
    <col min="9" max="16384" width="9.140625" style="1"/>
  </cols>
  <sheetData>
    <row r="1" spans="1:8" ht="16.5" x14ac:dyDescent="0.25">
      <c r="A1" s="140" t="s">
        <v>220</v>
      </c>
      <c r="B1" s="140"/>
      <c r="C1" s="140"/>
      <c r="D1" s="139" t="s">
        <v>218</v>
      </c>
      <c r="E1" s="139"/>
      <c r="F1" s="139"/>
      <c r="G1" s="139"/>
      <c r="H1" s="139"/>
    </row>
    <row r="2" spans="1:8" ht="16.5" x14ac:dyDescent="0.25">
      <c r="A2" s="139" t="s">
        <v>0</v>
      </c>
      <c r="B2" s="139"/>
      <c r="C2" s="139"/>
      <c r="D2" s="139" t="s">
        <v>219</v>
      </c>
      <c r="E2" s="139"/>
      <c r="F2" s="139"/>
      <c r="G2" s="139"/>
      <c r="H2" s="139"/>
    </row>
    <row r="3" spans="1:8" x14ac:dyDescent="0.25">
      <c r="A3" s="21"/>
      <c r="B3" s="21"/>
      <c r="C3" s="21"/>
      <c r="D3" s="21"/>
      <c r="E3" s="21"/>
      <c r="F3" s="5"/>
      <c r="G3" s="5"/>
      <c r="H3" s="5"/>
    </row>
    <row r="4" spans="1:8" ht="18.75" x14ac:dyDescent="0.3">
      <c r="A4" s="146" t="s">
        <v>221</v>
      </c>
      <c r="B4" s="146"/>
      <c r="C4" s="146"/>
      <c r="D4" s="146"/>
      <c r="E4" s="146"/>
      <c r="F4" s="146"/>
      <c r="G4" s="146"/>
      <c r="H4" s="146"/>
    </row>
    <row r="5" spans="1:8" ht="18.75" x14ac:dyDescent="0.3">
      <c r="A5" s="146" t="s">
        <v>243</v>
      </c>
      <c r="B5" s="146"/>
      <c r="C5" s="146"/>
      <c r="D5" s="146"/>
      <c r="E5" s="146"/>
      <c r="F5" s="146"/>
      <c r="G5" s="146"/>
      <c r="H5" s="146"/>
    </row>
    <row r="6" spans="1:8" ht="18.75" x14ac:dyDescent="0.3">
      <c r="A6" s="147" t="s">
        <v>240</v>
      </c>
      <c r="B6" s="147"/>
      <c r="C6" s="147"/>
      <c r="D6" s="147"/>
      <c r="E6" s="147"/>
      <c r="F6" s="147"/>
      <c r="G6" s="147"/>
      <c r="H6" s="147"/>
    </row>
    <row r="7" spans="1:8" x14ac:dyDescent="0.25">
      <c r="A7" s="6"/>
      <c r="B7" s="6"/>
      <c r="C7" s="6"/>
      <c r="D7" s="7"/>
      <c r="E7" s="7"/>
      <c r="F7" s="6"/>
      <c r="G7" s="6"/>
      <c r="H7" s="6"/>
    </row>
    <row r="8" spans="1:8" ht="15" customHeight="1" x14ac:dyDescent="0.25">
      <c r="A8" s="154" t="s">
        <v>2</v>
      </c>
      <c r="B8" s="160" t="s">
        <v>3</v>
      </c>
      <c r="C8" s="156" t="s">
        <v>5</v>
      </c>
      <c r="D8" s="157"/>
      <c r="E8" s="160" t="s">
        <v>133</v>
      </c>
      <c r="F8" s="162" t="s">
        <v>135</v>
      </c>
      <c r="G8" s="162" t="s">
        <v>134</v>
      </c>
      <c r="H8" s="142" t="s">
        <v>4</v>
      </c>
    </row>
    <row r="9" spans="1:8" ht="15" customHeight="1" x14ac:dyDescent="0.25">
      <c r="A9" s="155"/>
      <c r="B9" s="164"/>
      <c r="C9" s="158"/>
      <c r="D9" s="159"/>
      <c r="E9" s="161"/>
      <c r="F9" s="163"/>
      <c r="G9" s="163"/>
      <c r="H9" s="143"/>
    </row>
    <row r="10" spans="1:8" ht="15.75" x14ac:dyDescent="0.25">
      <c r="A10" s="2">
        <v>1</v>
      </c>
      <c r="B10" s="80" t="s">
        <v>137</v>
      </c>
      <c r="C10" s="81" t="s">
        <v>138</v>
      </c>
      <c r="D10" s="82" t="s">
        <v>139</v>
      </c>
      <c r="E10" s="83">
        <v>39270</v>
      </c>
      <c r="F10" s="75">
        <f>('BM-05a HKIII'!F10+'BM-05a HKIV'!F10)/2</f>
        <v>80</v>
      </c>
      <c r="G10" s="3" t="str">
        <f t="shared" ref="G10:G37" si="0">IF(F10&gt;=90,"Xuất sắc",IF(F10&gt;=80,"Tốt",IF(F10&gt;=70,"Khá",IF(F10&gt;=50,"TB",IF(F10&gt;=30,"Yếu","Kém")))))</f>
        <v>Tốt</v>
      </c>
      <c r="H10" s="8"/>
    </row>
    <row r="11" spans="1:8" ht="15.75" x14ac:dyDescent="0.25">
      <c r="A11" s="2">
        <v>2</v>
      </c>
      <c r="B11" s="80" t="s">
        <v>140</v>
      </c>
      <c r="C11" s="81" t="s">
        <v>141</v>
      </c>
      <c r="D11" s="84" t="s">
        <v>142</v>
      </c>
      <c r="E11" s="83">
        <v>38741</v>
      </c>
      <c r="F11" s="75">
        <f>('BM-05a HKIII'!F11+'BM-05a HKIV'!F11)/2</f>
        <v>80</v>
      </c>
      <c r="G11" s="3" t="str">
        <f t="shared" si="0"/>
        <v>Tốt</v>
      </c>
      <c r="H11" s="8"/>
    </row>
    <row r="12" spans="1:8" ht="15.75" x14ac:dyDescent="0.25">
      <c r="A12" s="2">
        <v>3</v>
      </c>
      <c r="B12" s="80" t="s">
        <v>143</v>
      </c>
      <c r="C12" s="81" t="s">
        <v>144</v>
      </c>
      <c r="D12" s="84" t="s">
        <v>142</v>
      </c>
      <c r="E12" s="83">
        <v>39026</v>
      </c>
      <c r="F12" s="75">
        <f>('BM-05a HKIII'!F12+'BM-05a HKIV'!F12)/2</f>
        <v>80</v>
      </c>
      <c r="G12" s="3" t="str">
        <f t="shared" si="0"/>
        <v>Tốt</v>
      </c>
      <c r="H12" s="8"/>
    </row>
    <row r="13" spans="1:8" ht="15.75" x14ac:dyDescent="0.25">
      <c r="A13" s="2">
        <v>4</v>
      </c>
      <c r="B13" s="80" t="s">
        <v>145</v>
      </c>
      <c r="C13" s="81" t="s">
        <v>146</v>
      </c>
      <c r="D13" s="84" t="s">
        <v>147</v>
      </c>
      <c r="E13" s="83">
        <v>39390</v>
      </c>
      <c r="F13" s="75">
        <f>('BM-05a HKIII'!F13+'BM-05a HKIV'!F13)/2</f>
        <v>80</v>
      </c>
      <c r="G13" s="3" t="str">
        <f t="shared" si="0"/>
        <v>Tốt</v>
      </c>
      <c r="H13" s="8"/>
    </row>
    <row r="14" spans="1:8" ht="15.75" x14ac:dyDescent="0.25">
      <c r="A14" s="2">
        <v>5</v>
      </c>
      <c r="B14" s="80" t="s">
        <v>148</v>
      </c>
      <c r="C14" s="81" t="s">
        <v>149</v>
      </c>
      <c r="D14" s="82" t="s">
        <v>150</v>
      </c>
      <c r="E14" s="83">
        <v>39336</v>
      </c>
      <c r="F14" s="75">
        <f>('BM-05a HKIII'!F14+'BM-05a HKIV'!F14)/2</f>
        <v>80</v>
      </c>
      <c r="G14" s="3" t="str">
        <f t="shared" si="0"/>
        <v>Tốt</v>
      </c>
      <c r="H14" s="8"/>
    </row>
    <row r="15" spans="1:8" ht="15.75" x14ac:dyDescent="0.25">
      <c r="A15" s="2">
        <v>6</v>
      </c>
      <c r="B15" s="80" t="s">
        <v>151</v>
      </c>
      <c r="C15" s="81" t="s">
        <v>152</v>
      </c>
      <c r="D15" s="84" t="s">
        <v>153</v>
      </c>
      <c r="E15" s="83">
        <v>37952</v>
      </c>
      <c r="F15" s="75">
        <f>('BM-05a HKIII'!F15+'BM-05a HKIV'!F15)/2</f>
        <v>80</v>
      </c>
      <c r="G15" s="3" t="str">
        <f t="shared" si="0"/>
        <v>Tốt</v>
      </c>
      <c r="H15" s="8"/>
    </row>
    <row r="16" spans="1:8" ht="15.75" x14ac:dyDescent="0.25">
      <c r="A16" s="2">
        <v>7</v>
      </c>
      <c r="B16" s="80" t="s">
        <v>154</v>
      </c>
      <c r="C16" s="81" t="s">
        <v>155</v>
      </c>
      <c r="D16" s="84" t="s">
        <v>156</v>
      </c>
      <c r="E16" s="83">
        <v>38650</v>
      </c>
      <c r="F16" s="75">
        <f>('BM-05a HKIII'!F16+'BM-05a HKIV'!F16)/2</f>
        <v>80</v>
      </c>
      <c r="G16" s="3" t="str">
        <f t="shared" si="0"/>
        <v>Tốt</v>
      </c>
      <c r="H16" s="8"/>
    </row>
    <row r="17" spans="1:8" ht="15.75" x14ac:dyDescent="0.25">
      <c r="A17" s="4">
        <v>8</v>
      </c>
      <c r="B17" s="80" t="s">
        <v>157</v>
      </c>
      <c r="C17" s="81" t="s">
        <v>158</v>
      </c>
      <c r="D17" s="84" t="s">
        <v>159</v>
      </c>
      <c r="E17" s="83">
        <v>39125</v>
      </c>
      <c r="F17" s="75">
        <f>('BM-05a HKIII'!F17+'BM-05a HKIV'!F17)/2</f>
        <v>80</v>
      </c>
      <c r="G17" s="3" t="str">
        <f t="shared" si="0"/>
        <v>Tốt</v>
      </c>
      <c r="H17" s="8"/>
    </row>
    <row r="18" spans="1:8" ht="15.75" x14ac:dyDescent="0.25">
      <c r="A18" s="4">
        <v>9</v>
      </c>
      <c r="B18" s="80" t="s">
        <v>160</v>
      </c>
      <c r="C18" s="81" t="s">
        <v>161</v>
      </c>
      <c r="D18" s="84" t="s">
        <v>162</v>
      </c>
      <c r="E18" s="83">
        <v>39386</v>
      </c>
      <c r="F18" s="75">
        <f>('BM-05a HKIII'!F18+'BM-05a HKIV'!F18)/2</f>
        <v>80</v>
      </c>
      <c r="G18" s="3" t="str">
        <f t="shared" si="0"/>
        <v>Tốt</v>
      </c>
      <c r="H18" s="8"/>
    </row>
    <row r="19" spans="1:8" ht="15.75" x14ac:dyDescent="0.25">
      <c r="A19" s="2">
        <v>10</v>
      </c>
      <c r="B19" s="80" t="s">
        <v>163</v>
      </c>
      <c r="C19" s="81" t="s">
        <v>164</v>
      </c>
      <c r="D19" s="84" t="s">
        <v>165</v>
      </c>
      <c r="E19" s="83">
        <v>39084</v>
      </c>
      <c r="F19" s="75">
        <f>('BM-05a HKIII'!F19+'BM-05a HKIV'!F19)/2</f>
        <v>80</v>
      </c>
      <c r="G19" s="3" t="str">
        <f t="shared" si="0"/>
        <v>Tốt</v>
      </c>
      <c r="H19" s="8"/>
    </row>
    <row r="20" spans="1:8" ht="15.75" x14ac:dyDescent="0.25">
      <c r="A20" s="2">
        <v>11</v>
      </c>
      <c r="B20" s="80" t="s">
        <v>166</v>
      </c>
      <c r="C20" s="81" t="s">
        <v>167</v>
      </c>
      <c r="D20" s="84" t="s">
        <v>168</v>
      </c>
      <c r="E20" s="83">
        <v>39263</v>
      </c>
      <c r="F20" s="75">
        <f>('BM-05a HKIII'!F20+'BM-05a HKIV'!F20)/2</f>
        <v>80</v>
      </c>
      <c r="G20" s="3" t="str">
        <f t="shared" si="0"/>
        <v>Tốt</v>
      </c>
      <c r="H20" s="8"/>
    </row>
    <row r="21" spans="1:8" ht="15.75" x14ac:dyDescent="0.25">
      <c r="A21" s="2">
        <v>12</v>
      </c>
      <c r="B21" s="80" t="s">
        <v>169</v>
      </c>
      <c r="C21" s="81" t="s">
        <v>170</v>
      </c>
      <c r="D21" s="84" t="s">
        <v>171</v>
      </c>
      <c r="E21" s="83">
        <v>38840</v>
      </c>
      <c r="F21" s="75">
        <f>('BM-05a HKIII'!F21+'BM-05a HKIV'!F21)/2</f>
        <v>80</v>
      </c>
      <c r="G21" s="3" t="str">
        <f t="shared" si="0"/>
        <v>Tốt</v>
      </c>
      <c r="H21" s="8"/>
    </row>
    <row r="22" spans="1:8" ht="15.75" x14ac:dyDescent="0.25">
      <c r="A22" s="2">
        <v>13</v>
      </c>
      <c r="B22" s="80" t="s">
        <v>172</v>
      </c>
      <c r="C22" s="81" t="s">
        <v>173</v>
      </c>
      <c r="D22" s="84" t="s">
        <v>174</v>
      </c>
      <c r="E22" s="83">
        <v>38131</v>
      </c>
      <c r="F22" s="75">
        <f>('BM-05a HKIII'!F22+'BM-05a HKIV'!F22)/2</f>
        <v>80</v>
      </c>
      <c r="G22" s="3" t="str">
        <f t="shared" si="0"/>
        <v>Tốt</v>
      </c>
      <c r="H22" s="74"/>
    </row>
    <row r="23" spans="1:8" ht="15.75" x14ac:dyDescent="0.25">
      <c r="A23" s="2">
        <v>14</v>
      </c>
      <c r="B23" s="80" t="s">
        <v>175</v>
      </c>
      <c r="C23" s="81" t="s">
        <v>176</v>
      </c>
      <c r="D23" s="84" t="s">
        <v>177</v>
      </c>
      <c r="E23" s="83">
        <v>38810</v>
      </c>
      <c r="F23" s="75">
        <f>('BM-05a HKIII'!F23+'BM-05a HKIV'!F23)/2</f>
        <v>80</v>
      </c>
      <c r="G23" s="3" t="str">
        <f t="shared" si="0"/>
        <v>Tốt</v>
      </c>
      <c r="H23" s="8"/>
    </row>
    <row r="24" spans="1:8" ht="15.75" x14ac:dyDescent="0.25">
      <c r="A24" s="2">
        <v>15</v>
      </c>
      <c r="B24" s="80" t="s">
        <v>178</v>
      </c>
      <c r="C24" s="81" t="s">
        <v>179</v>
      </c>
      <c r="D24" s="84" t="s">
        <v>180</v>
      </c>
      <c r="E24" s="83">
        <v>39038</v>
      </c>
      <c r="F24" s="75">
        <f>('BM-05a HKIII'!F24+'BM-05a HKIV'!F24)/2</f>
        <v>80</v>
      </c>
      <c r="G24" s="3" t="str">
        <f t="shared" si="0"/>
        <v>Tốt</v>
      </c>
      <c r="H24" s="79"/>
    </row>
    <row r="25" spans="1:8" ht="15.75" x14ac:dyDescent="0.25">
      <c r="A25" s="2">
        <v>16</v>
      </c>
      <c r="B25" s="85">
        <v>202200257</v>
      </c>
      <c r="C25" s="86" t="s">
        <v>181</v>
      </c>
      <c r="D25" s="84" t="s">
        <v>182</v>
      </c>
      <c r="E25" s="83">
        <v>38966</v>
      </c>
      <c r="F25" s="75">
        <f>('BM-05a HKIII'!F25+'BM-05a HKIV'!F25)/2</f>
        <v>80</v>
      </c>
      <c r="G25" s="3" t="str">
        <f t="shared" si="0"/>
        <v>Tốt</v>
      </c>
      <c r="H25" s="8"/>
    </row>
    <row r="26" spans="1:8" ht="15.75" x14ac:dyDescent="0.25">
      <c r="A26" s="2">
        <v>17</v>
      </c>
      <c r="B26" s="80" t="s">
        <v>183</v>
      </c>
      <c r="C26" s="81" t="s">
        <v>184</v>
      </c>
      <c r="D26" s="84" t="s">
        <v>185</v>
      </c>
      <c r="E26" s="83">
        <v>39341</v>
      </c>
      <c r="F26" s="75">
        <f>('BM-05a HKIII'!F26+'BM-05a HKIV'!F26)/2</f>
        <v>80</v>
      </c>
      <c r="G26" s="3" t="str">
        <f t="shared" si="0"/>
        <v>Tốt</v>
      </c>
      <c r="H26" s="79"/>
    </row>
    <row r="27" spans="1:8" ht="15.75" x14ac:dyDescent="0.25">
      <c r="A27" s="2">
        <v>18</v>
      </c>
      <c r="B27" s="80" t="s">
        <v>186</v>
      </c>
      <c r="C27" s="81" t="s">
        <v>187</v>
      </c>
      <c r="D27" s="84" t="s">
        <v>188</v>
      </c>
      <c r="E27" s="83">
        <v>39326</v>
      </c>
      <c r="F27" s="75">
        <f>('BM-05a HKIII'!F27+'BM-05a HKIV'!F27)/2</f>
        <v>80</v>
      </c>
      <c r="G27" s="3" t="str">
        <f t="shared" si="0"/>
        <v>Tốt</v>
      </c>
      <c r="H27" s="8"/>
    </row>
    <row r="28" spans="1:8" ht="15.75" x14ac:dyDescent="0.25">
      <c r="A28" s="2">
        <v>19</v>
      </c>
      <c r="B28" s="80" t="s">
        <v>189</v>
      </c>
      <c r="C28" s="81" t="s">
        <v>190</v>
      </c>
      <c r="D28" s="84" t="s">
        <v>191</v>
      </c>
      <c r="E28" s="83">
        <v>38908</v>
      </c>
      <c r="F28" s="75">
        <f>('BM-05a HKIII'!F28+'BM-05a HKIV'!F28)/2</f>
        <v>80</v>
      </c>
      <c r="G28" s="3" t="str">
        <f t="shared" si="0"/>
        <v>Tốt</v>
      </c>
      <c r="H28" s="79"/>
    </row>
    <row r="29" spans="1:8" ht="15.75" x14ac:dyDescent="0.25">
      <c r="A29" s="2">
        <v>20</v>
      </c>
      <c r="B29" s="80" t="s">
        <v>192</v>
      </c>
      <c r="C29" s="81" t="s">
        <v>193</v>
      </c>
      <c r="D29" s="84" t="s">
        <v>194</v>
      </c>
      <c r="E29" s="83">
        <v>39412</v>
      </c>
      <c r="F29" s="75">
        <f>('BM-05a HKIII'!F29+'BM-05a HKIV'!F29)/2</f>
        <v>80</v>
      </c>
      <c r="G29" s="3" t="str">
        <f t="shared" si="0"/>
        <v>Tốt</v>
      </c>
      <c r="H29" s="8"/>
    </row>
    <row r="30" spans="1:8" ht="15.75" x14ac:dyDescent="0.25">
      <c r="A30" s="2">
        <v>21</v>
      </c>
      <c r="B30" s="80" t="s">
        <v>195</v>
      </c>
      <c r="C30" s="81" t="s">
        <v>196</v>
      </c>
      <c r="D30" s="84" t="s">
        <v>197</v>
      </c>
      <c r="E30" s="83">
        <v>39256</v>
      </c>
      <c r="F30" s="75">
        <f>('BM-05a HKIII'!F30+'BM-05a HKIV'!F30)/2</f>
        <v>80</v>
      </c>
      <c r="G30" s="3" t="str">
        <f t="shared" si="0"/>
        <v>Tốt</v>
      </c>
      <c r="H30" s="79"/>
    </row>
    <row r="31" spans="1:8" ht="15.75" x14ac:dyDescent="0.25">
      <c r="A31" s="2">
        <v>22</v>
      </c>
      <c r="B31" s="80" t="s">
        <v>198</v>
      </c>
      <c r="C31" s="81" t="s">
        <v>199</v>
      </c>
      <c r="D31" s="84" t="s">
        <v>200</v>
      </c>
      <c r="E31" s="83">
        <v>39186</v>
      </c>
      <c r="F31" s="75">
        <f>('BM-05a HKIII'!F31+'BM-05a HKIV'!F31)/2</f>
        <v>80</v>
      </c>
      <c r="G31" s="3" t="str">
        <f t="shared" si="0"/>
        <v>Tốt</v>
      </c>
      <c r="H31" s="8"/>
    </row>
    <row r="32" spans="1:8" ht="15.75" x14ac:dyDescent="0.25">
      <c r="A32" s="2">
        <v>23</v>
      </c>
      <c r="B32" s="80" t="s">
        <v>201</v>
      </c>
      <c r="C32" s="81" t="s">
        <v>202</v>
      </c>
      <c r="D32" s="84" t="s">
        <v>203</v>
      </c>
      <c r="E32" s="83">
        <v>38767</v>
      </c>
      <c r="F32" s="75">
        <f>('BM-05a HKIII'!F32+'BM-05a HKIV'!F32)/2</f>
        <v>80</v>
      </c>
      <c r="G32" s="3" t="str">
        <f t="shared" si="0"/>
        <v>Tốt</v>
      </c>
      <c r="H32" s="79"/>
    </row>
    <row r="33" spans="1:8" ht="15.75" x14ac:dyDescent="0.25">
      <c r="A33" s="2">
        <v>24</v>
      </c>
      <c r="B33" s="85">
        <v>202200004</v>
      </c>
      <c r="C33" s="81" t="s">
        <v>204</v>
      </c>
      <c r="D33" s="84" t="s">
        <v>205</v>
      </c>
      <c r="E33" s="83">
        <v>38997</v>
      </c>
      <c r="F33" s="75">
        <f>('BM-05a HKIII'!F33+'BM-05a HKIV'!F33)/2</f>
        <v>80</v>
      </c>
      <c r="G33" s="3" t="str">
        <f t="shared" si="0"/>
        <v>Tốt</v>
      </c>
      <c r="H33" s="8"/>
    </row>
    <row r="34" spans="1:8" ht="15.75" x14ac:dyDescent="0.25">
      <c r="A34" s="2">
        <v>25</v>
      </c>
      <c r="B34" s="80" t="s">
        <v>206</v>
      </c>
      <c r="C34" s="81" t="s">
        <v>207</v>
      </c>
      <c r="D34" s="84" t="s">
        <v>208</v>
      </c>
      <c r="E34" s="83">
        <v>39114</v>
      </c>
      <c r="F34" s="75">
        <f>('BM-05a HKIII'!F34+'BM-05a HKIV'!F34)/2</f>
        <v>80</v>
      </c>
      <c r="G34" s="3" t="str">
        <f t="shared" si="0"/>
        <v>Tốt</v>
      </c>
      <c r="H34" s="79"/>
    </row>
    <row r="35" spans="1:8" ht="15.75" x14ac:dyDescent="0.25">
      <c r="A35" s="2">
        <v>26</v>
      </c>
      <c r="B35" s="80" t="s">
        <v>209</v>
      </c>
      <c r="C35" s="81" t="s">
        <v>210</v>
      </c>
      <c r="D35" s="84" t="s">
        <v>211</v>
      </c>
      <c r="E35" s="83">
        <v>39240</v>
      </c>
      <c r="F35" s="75">
        <f>('BM-05a HKIII'!F35+'BM-05a HKIV'!F35)/2</f>
        <v>80</v>
      </c>
      <c r="G35" s="3" t="str">
        <f t="shared" si="0"/>
        <v>Tốt</v>
      </c>
      <c r="H35" s="8"/>
    </row>
    <row r="36" spans="1:8" ht="15.75" x14ac:dyDescent="0.25">
      <c r="A36" s="2">
        <v>27</v>
      </c>
      <c r="B36" s="80" t="s">
        <v>212</v>
      </c>
      <c r="C36" s="81" t="s">
        <v>213</v>
      </c>
      <c r="D36" s="84" t="s">
        <v>214</v>
      </c>
      <c r="E36" s="83">
        <v>38702</v>
      </c>
      <c r="F36" s="75">
        <f>('BM-05a HKIII'!F36+'BM-05a HKIV'!F36)/2</f>
        <v>80</v>
      </c>
      <c r="G36" s="3" t="str">
        <f t="shared" si="0"/>
        <v>Tốt</v>
      </c>
      <c r="H36" s="79"/>
    </row>
    <row r="37" spans="1:8" ht="15.75" x14ac:dyDescent="0.25">
      <c r="A37" s="2">
        <v>28</v>
      </c>
      <c r="B37" s="80" t="s">
        <v>215</v>
      </c>
      <c r="C37" s="81" t="s">
        <v>216</v>
      </c>
      <c r="D37" s="84" t="s">
        <v>217</v>
      </c>
      <c r="E37" s="83">
        <v>38725</v>
      </c>
      <c r="F37" s="75">
        <f>('BM-05a HKIII'!F37+'BM-05a HKIV'!F37)/2</f>
        <v>80</v>
      </c>
      <c r="G37" s="3" t="str">
        <f t="shared" si="0"/>
        <v>Tốt</v>
      </c>
      <c r="H37" s="8"/>
    </row>
    <row r="38" spans="1:8" ht="15.75" x14ac:dyDescent="0.25">
      <c r="A38" s="144" t="s">
        <v>136</v>
      </c>
      <c r="B38" s="144"/>
      <c r="C38" s="144"/>
      <c r="D38" s="144"/>
      <c r="E38" s="148"/>
      <c r="F38" s="148"/>
      <c r="G38" s="148"/>
      <c r="H38" s="148"/>
    </row>
    <row r="39" spans="1:8" ht="15.75" x14ac:dyDescent="0.25">
      <c r="A39" s="90" t="s">
        <v>223</v>
      </c>
      <c r="B39" s="96"/>
      <c r="C39" s="96"/>
      <c r="D39" s="96"/>
      <c r="E39" s="97"/>
      <c r="F39" s="97"/>
      <c r="G39" s="97"/>
      <c r="H39" s="97"/>
    </row>
    <row r="40" spans="1:8" ht="15.75" x14ac:dyDescent="0.25">
      <c r="A40" s="150" t="s">
        <v>224</v>
      </c>
      <c r="B40" s="151"/>
      <c r="C40" s="94" t="s">
        <v>227</v>
      </c>
      <c r="D40" s="94" t="s">
        <v>228</v>
      </c>
      <c r="E40" s="93" t="s">
        <v>229</v>
      </c>
      <c r="F40" s="93" t="s">
        <v>230</v>
      </c>
      <c r="G40" s="93" t="s">
        <v>231</v>
      </c>
      <c r="H40" s="93" t="s">
        <v>232</v>
      </c>
    </row>
    <row r="41" spans="1:8" ht="15.75" x14ac:dyDescent="0.25">
      <c r="A41" s="150" t="s">
        <v>225</v>
      </c>
      <c r="B41" s="151"/>
      <c r="C41" s="91"/>
      <c r="D41" s="91"/>
      <c r="E41" s="92"/>
      <c r="F41" s="92"/>
      <c r="G41" s="92"/>
      <c r="H41" s="92"/>
    </row>
    <row r="42" spans="1:8" ht="15.75" x14ac:dyDescent="0.25">
      <c r="A42" s="150" t="s">
        <v>226</v>
      </c>
      <c r="B42" s="151"/>
      <c r="C42" s="91"/>
      <c r="D42" s="91"/>
      <c r="E42" s="92"/>
      <c r="F42" s="92"/>
      <c r="G42" s="92"/>
      <c r="H42" s="92"/>
    </row>
    <row r="43" spans="1:8" ht="15.75" x14ac:dyDescent="0.25">
      <c r="A43" s="96"/>
      <c r="B43" s="96"/>
      <c r="C43" s="96"/>
      <c r="D43" s="96"/>
      <c r="E43" s="97"/>
      <c r="F43" s="97"/>
      <c r="G43" s="97"/>
      <c r="H43" s="97"/>
    </row>
    <row r="44" spans="1:8" ht="15.75" x14ac:dyDescent="0.25">
      <c r="A44" s="153" t="s">
        <v>235</v>
      </c>
      <c r="B44" s="153"/>
      <c r="C44" s="153"/>
      <c r="D44" s="153"/>
      <c r="E44" s="152" t="s">
        <v>238</v>
      </c>
      <c r="F44" s="152"/>
      <c r="G44" s="152"/>
      <c r="H44" s="152"/>
    </row>
    <row r="45" spans="1:8" ht="15.75" x14ac:dyDescent="0.25">
      <c r="A45" s="145" t="s">
        <v>234</v>
      </c>
      <c r="B45" s="145"/>
      <c r="C45" s="145"/>
      <c r="D45" s="145"/>
      <c r="E45" s="149" t="s">
        <v>1</v>
      </c>
      <c r="F45" s="149"/>
      <c r="G45" s="149"/>
      <c r="H45" s="149"/>
    </row>
    <row r="46" spans="1:8" ht="15.75" x14ac:dyDescent="0.25">
      <c r="A46" s="17"/>
      <c r="B46" s="17"/>
      <c r="C46" s="17"/>
      <c r="D46" s="18"/>
      <c r="E46" s="18"/>
      <c r="F46" s="9"/>
      <c r="G46" s="9"/>
      <c r="H46" s="9"/>
    </row>
    <row r="47" spans="1:8" ht="15.75" x14ac:dyDescent="0.25">
      <c r="A47" s="17"/>
      <c r="B47" s="17"/>
      <c r="C47" s="17"/>
      <c r="D47" s="18"/>
      <c r="E47" s="18"/>
      <c r="F47" s="9"/>
      <c r="G47" s="9"/>
      <c r="H47" s="9"/>
    </row>
    <row r="48" spans="1:8" ht="15.75" x14ac:dyDescent="0.25">
      <c r="A48" s="16"/>
      <c r="B48" s="16"/>
      <c r="C48" s="16"/>
      <c r="D48" s="19"/>
      <c r="E48" s="19"/>
      <c r="F48" s="9"/>
      <c r="G48" s="9"/>
      <c r="H48" s="9"/>
    </row>
    <row r="49" spans="1:8" ht="15.75" x14ac:dyDescent="0.25">
      <c r="A49" s="141" t="s">
        <v>233</v>
      </c>
      <c r="B49" s="141"/>
      <c r="C49" s="141"/>
      <c r="D49" s="141"/>
      <c r="E49" s="95"/>
      <c r="F49" s="89" t="s">
        <v>6</v>
      </c>
      <c r="G49" s="89"/>
      <c r="H49" s="89"/>
    </row>
  </sheetData>
  <mergeCells count="24">
    <mergeCell ref="A45:D45"/>
    <mergeCell ref="E45:H45"/>
    <mergeCell ref="A49:D49"/>
    <mergeCell ref="A38:D38"/>
    <mergeCell ref="E38:H38"/>
    <mergeCell ref="A40:B40"/>
    <mergeCell ref="A41:B41"/>
    <mergeCell ref="A42:B42"/>
    <mergeCell ref="A44:D44"/>
    <mergeCell ref="E44:H44"/>
    <mergeCell ref="A6:H6"/>
    <mergeCell ref="A8:A9"/>
    <mergeCell ref="B8:B9"/>
    <mergeCell ref="C8:D9"/>
    <mergeCell ref="E8:E9"/>
    <mergeCell ref="F8:F9"/>
    <mergeCell ref="G8:G9"/>
    <mergeCell ref="H8:H9"/>
    <mergeCell ref="A1:C1"/>
    <mergeCell ref="D1:H1"/>
    <mergeCell ref="A2:C2"/>
    <mergeCell ref="D2:H2"/>
    <mergeCell ref="A4:H4"/>
    <mergeCell ref="A5:H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1"/>
  <sheetViews>
    <sheetView tabSelected="1" topLeftCell="A18" workbookViewId="0">
      <selection activeCell="N21" sqref="N21"/>
    </sheetView>
  </sheetViews>
  <sheetFormatPr defaultRowHeight="15" x14ac:dyDescent="0.25"/>
  <cols>
    <col min="1" max="1" width="6.85546875" style="1" customWidth="1"/>
    <col min="2" max="2" width="10.5703125" style="1" customWidth="1"/>
    <col min="3" max="3" width="16.42578125" style="1" customWidth="1"/>
    <col min="4" max="4" width="8.5703125" style="1" customWidth="1"/>
    <col min="5" max="5" width="12.28515625" style="1" customWidth="1"/>
    <col min="6" max="6" width="9.7109375" style="1" bestFit="1" customWidth="1"/>
    <col min="7" max="7" width="10.42578125" style="1" customWidth="1"/>
    <col min="8" max="8" width="11.85546875" style="1" customWidth="1"/>
    <col min="9" max="16384" width="9.140625" style="1"/>
  </cols>
  <sheetData>
    <row r="1" spans="1:8" ht="16.5" x14ac:dyDescent="0.25">
      <c r="A1" s="140" t="s">
        <v>220</v>
      </c>
      <c r="B1" s="140"/>
      <c r="C1" s="140"/>
      <c r="D1" s="139" t="s">
        <v>218</v>
      </c>
      <c r="E1" s="139"/>
      <c r="F1" s="139"/>
      <c r="G1" s="139"/>
      <c r="H1" s="139"/>
    </row>
    <row r="2" spans="1:8" ht="16.5" x14ac:dyDescent="0.25">
      <c r="A2" s="139" t="s">
        <v>0</v>
      </c>
      <c r="B2" s="139"/>
      <c r="C2" s="139"/>
      <c r="D2" s="139" t="s">
        <v>219</v>
      </c>
      <c r="E2" s="139"/>
      <c r="F2" s="139"/>
      <c r="G2" s="139"/>
      <c r="H2" s="139"/>
    </row>
    <row r="3" spans="1:8" x14ac:dyDescent="0.25">
      <c r="A3" s="21"/>
      <c r="B3" s="21"/>
      <c r="C3" s="21"/>
      <c r="D3" s="21"/>
      <c r="E3" s="21"/>
      <c r="F3" s="5"/>
      <c r="G3" s="5"/>
      <c r="H3" s="5"/>
    </row>
    <row r="4" spans="1:8" ht="18.75" x14ac:dyDescent="0.3">
      <c r="A4" s="146" t="s">
        <v>221</v>
      </c>
      <c r="B4" s="146"/>
      <c r="C4" s="146"/>
      <c r="D4" s="146"/>
      <c r="E4" s="146"/>
      <c r="F4" s="146"/>
      <c r="G4" s="146"/>
      <c r="H4" s="146"/>
    </row>
    <row r="5" spans="1:8" ht="18.75" x14ac:dyDescent="0.3">
      <c r="A5" s="146" t="s">
        <v>236</v>
      </c>
      <c r="B5" s="146"/>
      <c r="C5" s="146"/>
      <c r="D5" s="146"/>
      <c r="E5" s="146"/>
      <c r="F5" s="146"/>
      <c r="G5" s="146"/>
      <c r="H5" s="146"/>
    </row>
    <row r="6" spans="1:8" ht="18.75" x14ac:dyDescent="0.3">
      <c r="A6" s="147" t="s">
        <v>222</v>
      </c>
      <c r="B6" s="147"/>
      <c r="C6" s="147"/>
      <c r="D6" s="147"/>
      <c r="E6" s="147"/>
      <c r="F6" s="147"/>
      <c r="G6" s="147"/>
      <c r="H6" s="147"/>
    </row>
    <row r="7" spans="1:8" x14ac:dyDescent="0.25">
      <c r="A7" s="6"/>
      <c r="B7" s="6"/>
      <c r="C7" s="6"/>
      <c r="D7" s="7"/>
      <c r="E7" s="7"/>
      <c r="F7" s="6"/>
      <c r="G7" s="6"/>
      <c r="H7" s="6"/>
    </row>
    <row r="8" spans="1:8" ht="15" customHeight="1" x14ac:dyDescent="0.25">
      <c r="A8" s="154" t="s">
        <v>2</v>
      </c>
      <c r="B8" s="160" t="s">
        <v>3</v>
      </c>
      <c r="C8" s="156" t="s">
        <v>5</v>
      </c>
      <c r="D8" s="157"/>
      <c r="E8" s="160" t="s">
        <v>133</v>
      </c>
      <c r="F8" s="162" t="s">
        <v>135</v>
      </c>
      <c r="G8" s="162" t="s">
        <v>134</v>
      </c>
      <c r="H8" s="142" t="s">
        <v>4</v>
      </c>
    </row>
    <row r="9" spans="1:8" ht="15" customHeight="1" x14ac:dyDescent="0.25">
      <c r="A9" s="155"/>
      <c r="B9" s="164"/>
      <c r="C9" s="158"/>
      <c r="D9" s="159"/>
      <c r="E9" s="161"/>
      <c r="F9" s="163"/>
      <c r="G9" s="163"/>
      <c r="H9" s="143"/>
    </row>
    <row r="10" spans="1:8" ht="15.75" x14ac:dyDescent="0.25">
      <c r="A10" s="2">
        <v>1</v>
      </c>
      <c r="B10" s="80" t="s">
        <v>137</v>
      </c>
      <c r="C10" s="81" t="s">
        <v>138</v>
      </c>
      <c r="D10" s="82" t="s">
        <v>139</v>
      </c>
      <c r="E10" s="83">
        <v>39270</v>
      </c>
      <c r="F10" s="75">
        <f>('BM-05b Nam hoc I'!F10+'BM-05b Nam hoc II'!F10)/2</f>
        <v>80</v>
      </c>
      <c r="G10" s="3" t="str">
        <f t="shared" ref="G10:G37" si="0">IF(F10&gt;=90,"Xuất sắc",IF(F10&gt;=80,"Tốt",IF(F10&gt;=70,"Khá",IF(F10&gt;=50,"TB",IF(F10&gt;=30,"Yếu","Kém")))))</f>
        <v>Tốt</v>
      </c>
      <c r="H10" s="8"/>
    </row>
    <row r="11" spans="1:8" ht="15.75" x14ac:dyDescent="0.25">
      <c r="A11" s="2">
        <v>2</v>
      </c>
      <c r="B11" s="80" t="s">
        <v>140</v>
      </c>
      <c r="C11" s="81" t="s">
        <v>141</v>
      </c>
      <c r="D11" s="84" t="s">
        <v>142</v>
      </c>
      <c r="E11" s="83">
        <v>38741</v>
      </c>
      <c r="F11" s="75">
        <f>('BM-05b Nam hoc I'!F11+'BM-05b Nam hoc II'!F11)/2</f>
        <v>80</v>
      </c>
      <c r="G11" s="3" t="str">
        <f t="shared" si="0"/>
        <v>Tốt</v>
      </c>
      <c r="H11" s="8"/>
    </row>
    <row r="12" spans="1:8" ht="15.75" x14ac:dyDescent="0.25">
      <c r="A12" s="2">
        <v>3</v>
      </c>
      <c r="B12" s="80" t="s">
        <v>143</v>
      </c>
      <c r="C12" s="81" t="s">
        <v>144</v>
      </c>
      <c r="D12" s="84" t="s">
        <v>142</v>
      </c>
      <c r="E12" s="83">
        <v>39026</v>
      </c>
      <c r="F12" s="75">
        <f>('BM-05b Nam hoc I'!F12+'BM-05b Nam hoc II'!F12)/2</f>
        <v>80</v>
      </c>
      <c r="G12" s="3" t="str">
        <f t="shared" si="0"/>
        <v>Tốt</v>
      </c>
      <c r="H12" s="8"/>
    </row>
    <row r="13" spans="1:8" ht="15.75" x14ac:dyDescent="0.25">
      <c r="A13" s="2">
        <v>4</v>
      </c>
      <c r="B13" s="80" t="s">
        <v>145</v>
      </c>
      <c r="C13" s="81" t="s">
        <v>146</v>
      </c>
      <c r="D13" s="84" t="s">
        <v>147</v>
      </c>
      <c r="E13" s="83">
        <v>39390</v>
      </c>
      <c r="F13" s="75">
        <f>('BM-05b Nam hoc I'!F13+'BM-05b Nam hoc II'!F13)/2</f>
        <v>80</v>
      </c>
      <c r="G13" s="3" t="str">
        <f t="shared" si="0"/>
        <v>Tốt</v>
      </c>
      <c r="H13" s="8"/>
    </row>
    <row r="14" spans="1:8" ht="15.75" x14ac:dyDescent="0.25">
      <c r="A14" s="2">
        <v>5</v>
      </c>
      <c r="B14" s="80" t="s">
        <v>148</v>
      </c>
      <c r="C14" s="81" t="s">
        <v>149</v>
      </c>
      <c r="D14" s="82" t="s">
        <v>150</v>
      </c>
      <c r="E14" s="83">
        <v>39336</v>
      </c>
      <c r="F14" s="75">
        <f>('BM-05b Nam hoc I'!F14+'BM-05b Nam hoc II'!F14)/2</f>
        <v>80</v>
      </c>
      <c r="G14" s="3" t="str">
        <f t="shared" si="0"/>
        <v>Tốt</v>
      </c>
      <c r="H14" s="8"/>
    </row>
    <row r="15" spans="1:8" ht="15.75" x14ac:dyDescent="0.25">
      <c r="A15" s="2">
        <v>6</v>
      </c>
      <c r="B15" s="80" t="s">
        <v>151</v>
      </c>
      <c r="C15" s="81" t="s">
        <v>152</v>
      </c>
      <c r="D15" s="84" t="s">
        <v>153</v>
      </c>
      <c r="E15" s="83">
        <v>37952</v>
      </c>
      <c r="F15" s="75">
        <f>('BM-05b Nam hoc I'!F15+'BM-05b Nam hoc II'!F15)/2</f>
        <v>80</v>
      </c>
      <c r="G15" s="3" t="str">
        <f t="shared" si="0"/>
        <v>Tốt</v>
      </c>
      <c r="H15" s="8"/>
    </row>
    <row r="16" spans="1:8" ht="15.75" x14ac:dyDescent="0.25">
      <c r="A16" s="2">
        <v>7</v>
      </c>
      <c r="B16" s="80" t="s">
        <v>154</v>
      </c>
      <c r="C16" s="81" t="s">
        <v>155</v>
      </c>
      <c r="D16" s="84" t="s">
        <v>156</v>
      </c>
      <c r="E16" s="83">
        <v>38650</v>
      </c>
      <c r="F16" s="75">
        <f>('BM-05b Nam hoc I'!F16+'BM-05b Nam hoc II'!F16)/2</f>
        <v>80</v>
      </c>
      <c r="G16" s="3" t="str">
        <f t="shared" si="0"/>
        <v>Tốt</v>
      </c>
      <c r="H16" s="8"/>
    </row>
    <row r="17" spans="1:8" ht="15.75" x14ac:dyDescent="0.25">
      <c r="A17" s="4">
        <v>8</v>
      </c>
      <c r="B17" s="80" t="s">
        <v>157</v>
      </c>
      <c r="C17" s="81" t="s">
        <v>158</v>
      </c>
      <c r="D17" s="84" t="s">
        <v>159</v>
      </c>
      <c r="E17" s="83">
        <v>39125</v>
      </c>
      <c r="F17" s="75">
        <f>('BM-05b Nam hoc I'!F17+'BM-05b Nam hoc II'!F17)/2</f>
        <v>80</v>
      </c>
      <c r="G17" s="3" t="str">
        <f t="shared" si="0"/>
        <v>Tốt</v>
      </c>
      <c r="H17" s="8"/>
    </row>
    <row r="18" spans="1:8" ht="15.75" x14ac:dyDescent="0.25">
      <c r="A18" s="4">
        <v>9</v>
      </c>
      <c r="B18" s="80" t="s">
        <v>160</v>
      </c>
      <c r="C18" s="81" t="s">
        <v>161</v>
      </c>
      <c r="D18" s="84" t="s">
        <v>162</v>
      </c>
      <c r="E18" s="83">
        <v>39386</v>
      </c>
      <c r="F18" s="75">
        <f>('BM-05b Nam hoc I'!F18+'BM-05b Nam hoc II'!F18)/2</f>
        <v>80</v>
      </c>
      <c r="G18" s="3" t="str">
        <f t="shared" si="0"/>
        <v>Tốt</v>
      </c>
      <c r="H18" s="8"/>
    </row>
    <row r="19" spans="1:8" ht="15.75" x14ac:dyDescent="0.25">
      <c r="A19" s="2">
        <v>10</v>
      </c>
      <c r="B19" s="80" t="s">
        <v>163</v>
      </c>
      <c r="C19" s="81" t="s">
        <v>164</v>
      </c>
      <c r="D19" s="84" t="s">
        <v>165</v>
      </c>
      <c r="E19" s="83">
        <v>39084</v>
      </c>
      <c r="F19" s="75">
        <f>('BM-05b Nam hoc I'!F19+'BM-05b Nam hoc II'!F19)/2</f>
        <v>80</v>
      </c>
      <c r="G19" s="3" t="str">
        <f t="shared" si="0"/>
        <v>Tốt</v>
      </c>
      <c r="H19" s="8"/>
    </row>
    <row r="20" spans="1:8" ht="15.75" x14ac:dyDescent="0.25">
      <c r="A20" s="2">
        <v>11</v>
      </c>
      <c r="B20" s="80" t="s">
        <v>166</v>
      </c>
      <c r="C20" s="81" t="s">
        <v>167</v>
      </c>
      <c r="D20" s="84" t="s">
        <v>168</v>
      </c>
      <c r="E20" s="83">
        <v>39263</v>
      </c>
      <c r="F20" s="75">
        <f>('BM-05b Nam hoc I'!F20+'BM-05b Nam hoc II'!F20)/2</f>
        <v>80</v>
      </c>
      <c r="G20" s="3" t="str">
        <f t="shared" si="0"/>
        <v>Tốt</v>
      </c>
      <c r="H20" s="8"/>
    </row>
    <row r="21" spans="1:8" ht="15.75" x14ac:dyDescent="0.25">
      <c r="A21" s="2">
        <v>12</v>
      </c>
      <c r="B21" s="80" t="s">
        <v>169</v>
      </c>
      <c r="C21" s="81" t="s">
        <v>170</v>
      </c>
      <c r="D21" s="84" t="s">
        <v>171</v>
      </c>
      <c r="E21" s="83">
        <v>38840</v>
      </c>
      <c r="F21" s="75">
        <f>('BM-05b Nam hoc I'!F21+'BM-05b Nam hoc II'!F21)/2</f>
        <v>80</v>
      </c>
      <c r="G21" s="3" t="str">
        <f t="shared" si="0"/>
        <v>Tốt</v>
      </c>
      <c r="H21" s="8"/>
    </row>
    <row r="22" spans="1:8" ht="15.75" x14ac:dyDescent="0.25">
      <c r="A22" s="2">
        <v>13</v>
      </c>
      <c r="B22" s="80" t="s">
        <v>172</v>
      </c>
      <c r="C22" s="81" t="s">
        <v>173</v>
      </c>
      <c r="D22" s="84" t="s">
        <v>174</v>
      </c>
      <c r="E22" s="83">
        <v>38131</v>
      </c>
      <c r="F22" s="75">
        <f>('BM-05b Nam hoc I'!F22+'BM-05b Nam hoc II'!F22)/2</f>
        <v>80</v>
      </c>
      <c r="G22" s="73" t="str">
        <f t="shared" si="0"/>
        <v>Tốt</v>
      </c>
      <c r="H22" s="74"/>
    </row>
    <row r="23" spans="1:8" ht="15.75" x14ac:dyDescent="0.25">
      <c r="A23" s="2">
        <v>14</v>
      </c>
      <c r="B23" s="80" t="s">
        <v>175</v>
      </c>
      <c r="C23" s="81" t="s">
        <v>176</v>
      </c>
      <c r="D23" s="84" t="s">
        <v>177</v>
      </c>
      <c r="E23" s="83">
        <v>38810</v>
      </c>
      <c r="F23" s="75">
        <f>('BM-05b Nam hoc I'!F23+'BM-05b Nam hoc II'!F23)/2</f>
        <v>80</v>
      </c>
      <c r="G23" s="3" t="str">
        <f t="shared" si="0"/>
        <v>Tốt</v>
      </c>
      <c r="H23" s="8"/>
    </row>
    <row r="24" spans="1:8" ht="15.75" x14ac:dyDescent="0.25">
      <c r="A24" s="2">
        <v>15</v>
      </c>
      <c r="B24" s="80" t="s">
        <v>178</v>
      </c>
      <c r="C24" s="81" t="s">
        <v>179</v>
      </c>
      <c r="D24" s="84" t="s">
        <v>180</v>
      </c>
      <c r="E24" s="83">
        <v>39038</v>
      </c>
      <c r="F24" s="75">
        <f>('BM-05b Nam hoc I'!F24+'BM-05b Nam hoc II'!F24)/2</f>
        <v>80</v>
      </c>
      <c r="G24" s="78" t="str">
        <f t="shared" si="0"/>
        <v>Tốt</v>
      </c>
      <c r="H24" s="79"/>
    </row>
    <row r="25" spans="1:8" ht="15.75" x14ac:dyDescent="0.25">
      <c r="A25" s="2">
        <v>16</v>
      </c>
      <c r="B25" s="85">
        <v>202200257</v>
      </c>
      <c r="C25" s="86" t="s">
        <v>181</v>
      </c>
      <c r="D25" s="84" t="s">
        <v>182</v>
      </c>
      <c r="E25" s="83">
        <v>38966</v>
      </c>
      <c r="F25" s="75">
        <f>('BM-05b Nam hoc I'!F25+'BM-05b Nam hoc II'!F25)/2</f>
        <v>80</v>
      </c>
      <c r="G25" s="3" t="str">
        <f t="shared" si="0"/>
        <v>Tốt</v>
      </c>
      <c r="H25" s="8"/>
    </row>
    <row r="26" spans="1:8" ht="15.75" x14ac:dyDescent="0.25">
      <c r="A26" s="2">
        <v>17</v>
      </c>
      <c r="B26" s="80" t="s">
        <v>183</v>
      </c>
      <c r="C26" s="81" t="s">
        <v>184</v>
      </c>
      <c r="D26" s="84" t="s">
        <v>185</v>
      </c>
      <c r="E26" s="83">
        <v>39341</v>
      </c>
      <c r="F26" s="75">
        <f>('BM-05b Nam hoc I'!F26+'BM-05b Nam hoc II'!F26)/2</f>
        <v>80</v>
      </c>
      <c r="G26" s="78" t="str">
        <f t="shared" si="0"/>
        <v>Tốt</v>
      </c>
      <c r="H26" s="79"/>
    </row>
    <row r="27" spans="1:8" ht="15.75" x14ac:dyDescent="0.25">
      <c r="A27" s="2">
        <v>18</v>
      </c>
      <c r="B27" s="80" t="s">
        <v>186</v>
      </c>
      <c r="C27" s="81" t="s">
        <v>187</v>
      </c>
      <c r="D27" s="84" t="s">
        <v>188</v>
      </c>
      <c r="E27" s="83">
        <v>39326</v>
      </c>
      <c r="F27" s="75">
        <f>('BM-05b Nam hoc I'!F27+'BM-05b Nam hoc II'!F27)/2</f>
        <v>80</v>
      </c>
      <c r="G27" s="3" t="str">
        <f t="shared" si="0"/>
        <v>Tốt</v>
      </c>
      <c r="H27" s="8"/>
    </row>
    <row r="28" spans="1:8" ht="15.75" x14ac:dyDescent="0.25">
      <c r="A28" s="2">
        <v>19</v>
      </c>
      <c r="B28" s="80" t="s">
        <v>189</v>
      </c>
      <c r="C28" s="81" t="s">
        <v>190</v>
      </c>
      <c r="D28" s="84" t="s">
        <v>191</v>
      </c>
      <c r="E28" s="83">
        <v>38908</v>
      </c>
      <c r="F28" s="75">
        <f>('BM-05b Nam hoc I'!F28+'BM-05b Nam hoc II'!F28)/2</f>
        <v>80</v>
      </c>
      <c r="G28" s="78" t="str">
        <f t="shared" si="0"/>
        <v>Tốt</v>
      </c>
      <c r="H28" s="79"/>
    </row>
    <row r="29" spans="1:8" ht="15.75" x14ac:dyDescent="0.25">
      <c r="A29" s="2">
        <v>20</v>
      </c>
      <c r="B29" s="80" t="s">
        <v>192</v>
      </c>
      <c r="C29" s="81" t="s">
        <v>193</v>
      </c>
      <c r="D29" s="84" t="s">
        <v>194</v>
      </c>
      <c r="E29" s="83">
        <v>39412</v>
      </c>
      <c r="F29" s="75">
        <f>('BM-05b Nam hoc I'!F29+'BM-05b Nam hoc II'!F29)/2</f>
        <v>80</v>
      </c>
      <c r="G29" s="3" t="str">
        <f t="shared" si="0"/>
        <v>Tốt</v>
      </c>
      <c r="H29" s="8"/>
    </row>
    <row r="30" spans="1:8" ht="15.75" x14ac:dyDescent="0.25">
      <c r="A30" s="2">
        <v>21</v>
      </c>
      <c r="B30" s="80" t="s">
        <v>195</v>
      </c>
      <c r="C30" s="81" t="s">
        <v>196</v>
      </c>
      <c r="D30" s="84" t="s">
        <v>197</v>
      </c>
      <c r="E30" s="83">
        <v>39256</v>
      </c>
      <c r="F30" s="75">
        <f>('BM-05b Nam hoc I'!F30+'BM-05b Nam hoc II'!F30)/2</f>
        <v>80</v>
      </c>
      <c r="G30" s="78" t="str">
        <f t="shared" si="0"/>
        <v>Tốt</v>
      </c>
      <c r="H30" s="79"/>
    </row>
    <row r="31" spans="1:8" ht="15.75" x14ac:dyDescent="0.25">
      <c r="A31" s="2">
        <v>22</v>
      </c>
      <c r="B31" s="80" t="s">
        <v>198</v>
      </c>
      <c r="C31" s="81" t="s">
        <v>199</v>
      </c>
      <c r="D31" s="84" t="s">
        <v>200</v>
      </c>
      <c r="E31" s="83">
        <v>39186</v>
      </c>
      <c r="F31" s="75">
        <f>('BM-05b Nam hoc I'!F31+'BM-05b Nam hoc II'!F31)/2</f>
        <v>80</v>
      </c>
      <c r="G31" s="3" t="str">
        <f t="shared" si="0"/>
        <v>Tốt</v>
      </c>
      <c r="H31" s="8"/>
    </row>
    <row r="32" spans="1:8" ht="15.75" x14ac:dyDescent="0.25">
      <c r="A32" s="2">
        <v>23</v>
      </c>
      <c r="B32" s="80" t="s">
        <v>201</v>
      </c>
      <c r="C32" s="81" t="s">
        <v>202</v>
      </c>
      <c r="D32" s="84" t="s">
        <v>203</v>
      </c>
      <c r="E32" s="83">
        <v>38767</v>
      </c>
      <c r="F32" s="75">
        <f>('BM-05b Nam hoc I'!F32+'BM-05b Nam hoc II'!F32)/2</f>
        <v>80</v>
      </c>
      <c r="G32" s="78" t="str">
        <f t="shared" si="0"/>
        <v>Tốt</v>
      </c>
      <c r="H32" s="79"/>
    </row>
    <row r="33" spans="1:8" ht="15.75" x14ac:dyDescent="0.25">
      <c r="A33" s="2">
        <v>24</v>
      </c>
      <c r="B33" s="85">
        <v>202200004</v>
      </c>
      <c r="C33" s="81" t="s">
        <v>204</v>
      </c>
      <c r="D33" s="84" t="s">
        <v>205</v>
      </c>
      <c r="E33" s="83">
        <v>38997</v>
      </c>
      <c r="F33" s="75">
        <v>3</v>
      </c>
      <c r="G33" s="3" t="str">
        <f t="shared" si="0"/>
        <v>Kém</v>
      </c>
      <c r="H33" s="8"/>
    </row>
    <row r="34" spans="1:8" ht="15.75" x14ac:dyDescent="0.25">
      <c r="A34" s="2">
        <v>25</v>
      </c>
      <c r="B34" s="80" t="s">
        <v>206</v>
      </c>
      <c r="C34" s="81" t="s">
        <v>207</v>
      </c>
      <c r="D34" s="84" t="s">
        <v>208</v>
      </c>
      <c r="E34" s="83">
        <v>39114</v>
      </c>
      <c r="F34" s="75">
        <f>('BM-05b Nam hoc I'!F34+'BM-05b Nam hoc II'!F34)/2</f>
        <v>80</v>
      </c>
      <c r="G34" s="78" t="str">
        <f t="shared" si="0"/>
        <v>Tốt</v>
      </c>
      <c r="H34" s="79"/>
    </row>
    <row r="35" spans="1:8" ht="15.75" x14ac:dyDescent="0.25">
      <c r="A35" s="2">
        <v>26</v>
      </c>
      <c r="B35" s="80" t="s">
        <v>209</v>
      </c>
      <c r="C35" s="81" t="s">
        <v>210</v>
      </c>
      <c r="D35" s="84" t="s">
        <v>211</v>
      </c>
      <c r="E35" s="83">
        <v>39240</v>
      </c>
      <c r="F35" s="75">
        <f>('BM-05b Nam hoc I'!F35+'BM-05b Nam hoc II'!F35)/2</f>
        <v>80</v>
      </c>
      <c r="G35" s="3" t="str">
        <f t="shared" si="0"/>
        <v>Tốt</v>
      </c>
      <c r="H35" s="8"/>
    </row>
    <row r="36" spans="1:8" ht="15.75" x14ac:dyDescent="0.25">
      <c r="A36" s="2">
        <v>27</v>
      </c>
      <c r="B36" s="80" t="s">
        <v>212</v>
      </c>
      <c r="C36" s="81" t="s">
        <v>213</v>
      </c>
      <c r="D36" s="84" t="s">
        <v>214</v>
      </c>
      <c r="E36" s="83">
        <v>38702</v>
      </c>
      <c r="F36" s="75">
        <f>('BM-05b Nam hoc I'!F36+'BM-05b Nam hoc II'!F36)/2</f>
        <v>80</v>
      </c>
      <c r="G36" s="78" t="str">
        <f t="shared" si="0"/>
        <v>Tốt</v>
      </c>
      <c r="H36" s="79"/>
    </row>
    <row r="37" spans="1:8" ht="15.75" x14ac:dyDescent="0.25">
      <c r="A37" s="2">
        <v>28</v>
      </c>
      <c r="B37" s="80" t="s">
        <v>215</v>
      </c>
      <c r="C37" s="81" t="s">
        <v>216</v>
      </c>
      <c r="D37" s="84" t="s">
        <v>217</v>
      </c>
      <c r="E37" s="83">
        <v>38725</v>
      </c>
      <c r="F37" s="75">
        <f>('BM-05b Nam hoc I'!F37+'BM-05b Nam hoc II'!F37)/2</f>
        <v>80</v>
      </c>
      <c r="G37" s="3" t="str">
        <f t="shared" si="0"/>
        <v>Tốt</v>
      </c>
      <c r="H37" s="8"/>
    </row>
    <row r="38" spans="1:8" ht="15.75" x14ac:dyDescent="0.25">
      <c r="A38" s="10"/>
      <c r="B38" s="10"/>
      <c r="C38" s="11"/>
      <c r="D38" s="12"/>
      <c r="E38" s="12"/>
      <c r="F38" s="13"/>
      <c r="G38" s="14"/>
      <c r="H38" s="15"/>
    </row>
    <row r="39" spans="1:8" ht="15.75" x14ac:dyDescent="0.25">
      <c r="A39" s="144" t="s">
        <v>136</v>
      </c>
      <c r="B39" s="144"/>
      <c r="C39" s="144"/>
      <c r="D39" s="144"/>
      <c r="E39" s="148"/>
      <c r="F39" s="148"/>
      <c r="G39" s="148"/>
      <c r="H39" s="148"/>
    </row>
    <row r="40" spans="1:8" ht="15.75" x14ac:dyDescent="0.25">
      <c r="A40" s="87"/>
      <c r="B40" s="87"/>
      <c r="C40" s="87"/>
      <c r="D40" s="87"/>
      <c r="E40" s="88"/>
      <c r="F40" s="88"/>
      <c r="G40" s="88"/>
      <c r="H40" s="88"/>
    </row>
    <row r="41" spans="1:8" ht="15.75" x14ac:dyDescent="0.25">
      <c r="A41" s="90" t="s">
        <v>223</v>
      </c>
      <c r="B41" s="87"/>
      <c r="C41" s="87"/>
      <c r="D41" s="87"/>
      <c r="E41" s="88"/>
      <c r="F41" s="88"/>
      <c r="G41" s="88"/>
      <c r="H41" s="88"/>
    </row>
    <row r="42" spans="1:8" ht="15.75" x14ac:dyDescent="0.25">
      <c r="A42" s="150" t="s">
        <v>224</v>
      </c>
      <c r="B42" s="151"/>
      <c r="C42" s="94" t="s">
        <v>227</v>
      </c>
      <c r="D42" s="94" t="s">
        <v>228</v>
      </c>
      <c r="E42" s="93" t="s">
        <v>229</v>
      </c>
      <c r="F42" s="93" t="s">
        <v>230</v>
      </c>
      <c r="G42" s="93" t="s">
        <v>231</v>
      </c>
      <c r="H42" s="93" t="s">
        <v>232</v>
      </c>
    </row>
    <row r="43" spans="1:8" ht="15.75" x14ac:dyDescent="0.25">
      <c r="A43" s="150" t="s">
        <v>225</v>
      </c>
      <c r="B43" s="151"/>
      <c r="C43" s="91"/>
      <c r="D43" s="91"/>
      <c r="E43" s="92"/>
      <c r="F43" s="92"/>
      <c r="G43" s="92"/>
      <c r="H43" s="92"/>
    </row>
    <row r="44" spans="1:8" ht="15.75" x14ac:dyDescent="0.25">
      <c r="A44" s="150" t="s">
        <v>226</v>
      </c>
      <c r="B44" s="151"/>
      <c r="C44" s="91"/>
      <c r="D44" s="91"/>
      <c r="E44" s="92"/>
      <c r="F44" s="92"/>
      <c r="G44" s="92"/>
      <c r="H44" s="92"/>
    </row>
    <row r="45" spans="1:8" ht="15.75" x14ac:dyDescent="0.25">
      <c r="A45" s="87"/>
      <c r="B45" s="87"/>
      <c r="C45" s="87"/>
      <c r="D45" s="87"/>
      <c r="E45" s="88"/>
      <c r="F45" s="88"/>
      <c r="G45" s="88"/>
      <c r="H45" s="88"/>
    </row>
    <row r="46" spans="1:8" ht="15.75" x14ac:dyDescent="0.25">
      <c r="A46" s="153" t="s">
        <v>235</v>
      </c>
      <c r="B46" s="153"/>
      <c r="C46" s="153"/>
      <c r="D46" s="153"/>
      <c r="E46" s="152" t="s">
        <v>248</v>
      </c>
      <c r="F46" s="152"/>
      <c r="G46" s="152"/>
      <c r="H46" s="152"/>
    </row>
    <row r="47" spans="1:8" ht="15.75" x14ac:dyDescent="0.25">
      <c r="A47" s="145" t="s">
        <v>234</v>
      </c>
      <c r="B47" s="145"/>
      <c r="C47" s="145"/>
      <c r="D47" s="145"/>
      <c r="E47" s="149" t="s">
        <v>1</v>
      </c>
      <c r="F47" s="149"/>
      <c r="G47" s="149"/>
      <c r="H47" s="149"/>
    </row>
    <row r="48" spans="1:8" ht="15.75" x14ac:dyDescent="0.25">
      <c r="A48" s="17"/>
      <c r="B48" s="17"/>
      <c r="C48" s="17"/>
      <c r="D48" s="18"/>
      <c r="E48" s="18"/>
      <c r="F48" s="9"/>
      <c r="G48" s="9"/>
      <c r="H48" s="9"/>
    </row>
    <row r="49" spans="1:8" ht="15.75" x14ac:dyDescent="0.25">
      <c r="A49" s="17"/>
      <c r="B49" s="17"/>
      <c r="C49" s="17"/>
      <c r="D49" s="18"/>
      <c r="E49" s="18"/>
      <c r="F49" s="9"/>
      <c r="G49" s="9"/>
      <c r="H49" s="9"/>
    </row>
    <row r="50" spans="1:8" ht="15.75" x14ac:dyDescent="0.25">
      <c r="A50" s="16"/>
      <c r="B50" s="16"/>
      <c r="C50" s="16"/>
      <c r="D50" s="19"/>
      <c r="E50" s="19"/>
      <c r="F50" s="9"/>
      <c r="G50" s="9"/>
      <c r="H50" s="9"/>
    </row>
    <row r="51" spans="1:8" ht="15.75" x14ac:dyDescent="0.25">
      <c r="A51" s="141" t="s">
        <v>233</v>
      </c>
      <c r="B51" s="141"/>
      <c r="C51" s="141"/>
      <c r="D51" s="141"/>
      <c r="E51" s="22"/>
      <c r="F51" s="89" t="s">
        <v>6</v>
      </c>
      <c r="G51" s="89"/>
      <c r="H51" s="89"/>
    </row>
  </sheetData>
  <mergeCells count="24">
    <mergeCell ref="A46:D46"/>
    <mergeCell ref="E46:H46"/>
    <mergeCell ref="A47:D47"/>
    <mergeCell ref="E47:H47"/>
    <mergeCell ref="A51:D51"/>
    <mergeCell ref="A39:D39"/>
    <mergeCell ref="E39:H39"/>
    <mergeCell ref="A42:B42"/>
    <mergeCell ref="A43:B43"/>
    <mergeCell ref="A44:B44"/>
    <mergeCell ref="A6:H6"/>
    <mergeCell ref="A8:A9"/>
    <mergeCell ref="B8:B9"/>
    <mergeCell ref="C8:D9"/>
    <mergeCell ref="E8:E9"/>
    <mergeCell ref="F8:F9"/>
    <mergeCell ref="G8:G9"/>
    <mergeCell ref="H8:H9"/>
    <mergeCell ref="A5:H5"/>
    <mergeCell ref="A1:C1"/>
    <mergeCell ref="D1:H1"/>
    <mergeCell ref="A2:C2"/>
    <mergeCell ref="D2:H2"/>
    <mergeCell ref="A4:H4"/>
  </mergeCells>
  <pageMargins left="0.7" right="0.7" top="0.3" bottom="0.32" header="0.3" footer="0.3"/>
  <pageSetup paperSize="9" orientation="portrait" verticalDpi="300" r:id="rId1"/>
  <headerFooter>
    <oddFooter>&amp;LBM_105/QyĐ-NĐ&amp;CBan hành lần thứ: 01&amp;RTrang &amp;P/&amp;P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BM-02 TĐG</vt:lpstr>
      <vt:lpstr>BM-05a HKI</vt:lpstr>
      <vt:lpstr>BM-05a HKII</vt:lpstr>
      <vt:lpstr>BM-05b Nam hoc I</vt:lpstr>
      <vt:lpstr>BM-05a HKIII</vt:lpstr>
      <vt:lpstr>BM-05a HKIV</vt:lpstr>
      <vt:lpstr>BM-05b Nam hoc II</vt:lpstr>
      <vt:lpstr>BM-05c Toan khoa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HUU NHAN</dc:creator>
  <cp:lastModifiedBy>Administrator</cp:lastModifiedBy>
  <cp:lastPrinted>2023-09-15T09:09:02Z</cp:lastPrinted>
  <dcterms:created xsi:type="dcterms:W3CDTF">2021-07-06T02:38:48Z</dcterms:created>
  <dcterms:modified xsi:type="dcterms:W3CDTF">2023-12-23T01:24:17Z</dcterms:modified>
</cp:coreProperties>
</file>